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 绩效目标表（运转类）" sheetId="13" r:id="rId11"/>
    <sheet name="11 绩效目标表（补贴类）" sheetId="14" r:id="rId12"/>
    <sheet name="12 绩效目标表（工程类）"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一般公共预算支出'!$A$1:$E$51</definedName>
    <definedName name="_xlnm.Print_Area" localSheetId="3">'3 一般公共预算财政基本支出'!$A$1:$E$46</definedName>
    <definedName name="_xlnm.Print_Area" localSheetId="4">'4 一般公用预算“三公”经费支出表'!$A$1:$F$8</definedName>
    <definedName name="_xlnm.Print_Area" localSheetId="5">'5 政府性基金预算支出表'!$A$1:$E$12</definedName>
    <definedName name="_xlnm.Print_Area" localSheetId="6">'6 部门收支总表'!$A$1:$D$36</definedName>
    <definedName name="_xlnm.Print_Area" localSheetId="7">'7 部门收入总表'!$A$1:$L$58</definedName>
    <definedName name="_xlnm.Print_Area" localSheetId="8">'8 部门支出总表'!$A$1:$H$57</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<sst xmlns="http://schemas.openxmlformats.org/spreadsheetml/2006/main" count="3759" uniqueCount="1002">
  <si>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</si>
  <si>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</si>
  <si>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</si>
  <si>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</si>
  <si>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</si>
  <si>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</si>
  <si>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</si>
  <si>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</si>
  <si>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</si>
  <si>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</si>
  <si>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</si>
  <si>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</si>
  <si>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</si>
  <si>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</si>
  <si>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</si>
  <si>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</si>
  <si>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</si>
  <si>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</si>
  <si>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</si>
  <si>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</si>
  <si>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</si>
  <si>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</si>
  <si>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</si>
  <si>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</si>
  <si>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</si>
  <si>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</si>
  <si>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</si>
  <si>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</si>
  <si>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</si>
  <si>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</si>
  <si>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</si>
  <si>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</si>
  <si>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</si>
  <si>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</si>
  <si>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</si>
  <si>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</si>
  <si>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</si>
  <si>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</si>
  <si>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</si>
  <si>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</si>
  <si>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</si>
  <si>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</si>
  <si>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</si>
  <si>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</si>
  <si>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</si>
  <si>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</si>
  <si>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</si>
  <si>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</si>
  <si>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</si>
  <si>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</si>
  <si>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</si>
  <si>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</si>
  <si>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</si>
  <si>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</si>
  <si>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</si>
  <si>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</si>
  <si>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</si>
  <si>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</si>
  <si>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</si>
  <si>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</si>
  <si>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</si>
  <si>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</si>
  <si>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</si>
  <si>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</si>
  <si>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</si>
  <si>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</si>
  <si>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</si>
  <si>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</si>
  <si>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</si>
  <si>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</si>
  <si>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</si>
  <si>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</si>
  <si>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</si>
  <si>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</si>
  <si>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</si>
  <si>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</si>
  <si>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</si>
  <si>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</si>
  <si>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</si>
  <si>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</si>
  <si>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</si>
  <si>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</si>
  <si>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</si>
  <si>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</si>
  <si>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</si>
  <si>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</si>
  <si>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</si>
  <si>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</si>
  <si>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</si>
  <si>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</si>
  <si>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</si>
  <si>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</si>
  <si>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</si>
  <si>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</si>
  <si>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</si>
  <si>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</si>
  <si>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</si>
  <si>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</si>
  <si>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</si>
  <si>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</si>
  <si>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</si>
  <si>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</si>
  <si>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</si>
  <si>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</si>
  <si>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</si>
  <si>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</si>
  <si>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</si>
  <si>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</si>
  <si>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</si>
  <si>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</si>
  <si>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</si>
  <si>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</si>
  <si>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</si>
  <si>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</si>
  <si>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</si>
  <si>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</si>
  <si>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</si>
  <si>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</si>
  <si>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</si>
  <si>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</si>
  <si>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</si>
  <si>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</si>
  <si>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</si>
  <si>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</si>
  <si>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</si>
  <si>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</si>
  <si>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</si>
  <si>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</si>
  <si>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</si>
  <si>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</si>
  <si>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</si>
  <si>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</si>
  <si>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</si>
  <si>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</si>
  <si>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</si>
  <si>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</si>
  <si>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</si>
  <si>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</si>
  <si>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</si>
  <si>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</si>
  <si>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</si>
  <si>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</si>
  <si>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</si>
  <si>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</si>
  <si>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</si>
  <si>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</si>
  <si>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</si>
  <si>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</si>
  <si>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</si>
  <si>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</si>
  <si>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</si>
  <si>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</si>
  <si>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</si>
  <si>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</si>
  <si>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</si>
  <si>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</si>
  <si>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</si>
  <si>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</si>
  <si>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</si>
  <si>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</si>
  <si>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</si>
  <si>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</si>
  <si>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</si>
  <si>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</si>
  <si>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</si>
  <si>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</si>
  <si>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</si>
  <si>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</si>
  <si>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</si>
  <si>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</si>
  <si>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</si>
  <si>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</si>
  <si>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</si>
  <si>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</si>
  <si>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</si>
  <si>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</si>
  <si>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</si>
  <si>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</si>
  <si>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</si>
  <si>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</si>
  <si>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</si>
  <si>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</si>
  <si>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</si>
  <si>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</si>
  <si>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</si>
  <si>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</si>
  <si>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</si>
  <si>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</si>
  <si>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</si>
  <si>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</si>
  <si>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</si>
  <si>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</si>
  <si>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</si>
  <si>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</si>
  <si>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</si>
  <si>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</si>
  <si>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</si>
  <si>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</si>
  <si>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</si>
  <si>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</si>
  <si>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</si>
  <si>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</si>
  <si>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</si>
  <si>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</si>
  <si>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</si>
  <si>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</si>
  <si>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</si>
  <si>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</si>
  <si>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</si>
  <si>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</si>
  <si>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</si>
  <si>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</si>
  <si>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</si>
  <si>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</si>
  <si>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</si>
  <si>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</si>
  <si>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</si>
  <si>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</si>
  <si>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</si>
  <si>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</si>
  <si>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</si>
  <si>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</si>
  <si>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</si>
  <si>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</si>
  <si>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</si>
  <si>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</si>
  <si>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</si>
  <si>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</si>
  <si>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</si>
  <si>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</si>
  <si>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</si>
  <si>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</si>
  <si>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</si>
  <si>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</si>
  <si>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</si>
  <si>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</si>
  <si>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</si>
  <si>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</si>
  <si>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</si>
  <si>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</si>
  <si>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</si>
  <si>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</si>
  <si>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</si>
  <si>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</si>
  <si>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</si>
  <si>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</si>
  <si>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</si>
  <si>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</si>
  <si>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</si>
  <si>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</si>
  <si>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</si>
  <si>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</si>
  <si>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</si>
  <si>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</si>
  <si>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</si>
  <si>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</si>
  <si>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</si>
  <si>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</si>
  <si>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</si>
  <si>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</si>
  <si>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</si>
  <si>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</si>
  <si>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</si>
  <si>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</si>
  <si>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</si>
  <si>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</si>
  <si>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</si>
  <si>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</si>
  <si>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</si>
  <si>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</si>
  <si>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</si>
  <si>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</si>
  <si>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</si>
  <si>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</si>
  <si>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</si>
  <si>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</si>
  <si>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</si>
  <si>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</si>
  <si>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</si>
  <si>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</si>
  <si>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</si>
  <si>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</si>
  <si>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</si>
  <si>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</si>
  <si>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</si>
  <si>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</si>
  <si>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</si>
  <si>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</si>
  <si>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</si>
  <si>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</si>
  <si>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</si>
  <si>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</si>
  <si>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</si>
  <si>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</si>
  <si>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</si>
  <si>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</si>
  <si>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</si>
  <si>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</si>
  <si>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</si>
  <si>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</si>
  <si>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</si>
  <si>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</si>
  <si>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</si>
  <si>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</si>
  <si>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</si>
  <si>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</si>
  <si>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</si>
  <si>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</si>
  <si>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</si>
  <si>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</si>
  <si>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</si>
  <si>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</si>
  <si>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酉阳土家族苗族自治县民政局财政拨款收支总表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</si>
  <si>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</si>
  <si>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</si>
  <si>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</si>
  <si>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</si>
  <si>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</si>
  <si>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</si>
  <si>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</si>
  <si>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</si>
  <si>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</si>
  <si>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</si>
  <si>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</si>
  <si>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</si>
  <si>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</si>
  <si>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</si>
  <si>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</si>
  <si>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</si>
  <si>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</si>
  <si>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</si>
  <si>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</si>
  <si>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酉阳土家族苗族自治县民政局一般公共预算财政拨款支出预算表</t>
  </si>
  <si>
    <t>功能分类科目</t>
  </si>
  <si>
    <t>2020年预算数</t>
  </si>
  <si>
    <t>科目编码</t>
  </si>
  <si>
    <t>科目名称</t>
  </si>
  <si>
    <t>小计</t>
  </si>
  <si>
    <t>基本支出</t>
  </si>
  <si>
    <t>项目支出</t>
  </si>
  <si>
    <t>208</t>
  </si>
  <si>
    <t>社会保障和就业支出</t>
  </si>
  <si>
    <t xml:space="preserve">  20802</t>
  </si>
  <si>
    <t xml:space="preserve">  民政管理事务</t>
  </si>
  <si>
    <t xml:space="preserve">    2080201</t>
  </si>
  <si>
    <t xml:space="preserve">    行政运行</t>
  </si>
  <si>
    <t xml:space="preserve">    2080203</t>
  </si>
  <si>
    <t xml:space="preserve">    机关服务</t>
  </si>
  <si>
    <t xml:space="preserve">    2080207</t>
  </si>
  <si>
    <t xml:space="preserve">    行政区划和地名管理</t>
  </si>
  <si>
    <t xml:space="preserve">    2080208</t>
  </si>
  <si>
    <t xml:space="preserve">    基层政权建设和社区治理</t>
  </si>
  <si>
    <t xml:space="preserve">    2080299</t>
  </si>
  <si>
    <t xml:space="preserve">    其他民政管理事务支出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</si>
  <si>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</si>
  <si>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</si>
  <si>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</si>
  <si>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</si>
  <si>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</si>
  <si>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</si>
  <si>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</si>
  <si>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</si>
  <si>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</si>
  <si>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</si>
  <si>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</si>
  <si>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</si>
  <si>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</si>
  <si>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</si>
  <si>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</si>
  <si>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</si>
  <si>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2081005</t>
  </si>
  <si>
    <t xml:space="preserve">    社会福利事业单位</t>
  </si>
  <si>
    <t xml:space="preserve">    2081006</t>
  </si>
  <si>
    <t xml:space="preserve">    养老服务</t>
  </si>
  <si>
    <t xml:space="preserve">  20811</t>
  </si>
  <si>
    <t xml:space="preserve">  残疾人事业</t>
  </si>
  <si>
    <t xml:space="preserve">    2081105</t>
  </si>
  <si>
    <t xml:space="preserve">    残疾人就业和扶贫</t>
  </si>
  <si>
    <t xml:space="preserve">    2081107</t>
  </si>
  <si>
    <t xml:space="preserve">    残疾人生活和护理补贴</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</si>
  <si>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</si>
  <si>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</si>
  <si>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</si>
  <si>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</si>
  <si>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</si>
  <si>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</si>
  <si>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</si>
  <si>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</si>
  <si>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</si>
  <si>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</si>
  <si>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</si>
  <si>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</si>
  <si>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20821</t>
  </si>
  <si>
    <t xml:space="preserve">  特困人员救助供养</t>
  </si>
  <si>
    <t xml:space="preserve">    2082102</t>
  </si>
  <si>
    <t xml:space="preserve">    农村特困人员救助供养支出</t>
  </si>
  <si>
    <t xml:space="preserve">  20825</t>
  </si>
  <si>
    <t xml:space="preserve">  其他生活救助</t>
  </si>
  <si>
    <t xml:space="preserve">    2082502</t>
  </si>
  <si>
    <t xml:space="preserve">    其他农村生活救助</t>
  </si>
  <si>
    <t xml:space="preserve">  20899</t>
  </si>
  <si>
    <t xml:space="preserve">  其他社会保障和就业支出</t>
  </si>
  <si>
    <t xml:space="preserve">    2089901</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</si>
  <si>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</si>
  <si>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</si>
  <si>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</si>
  <si>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</si>
  <si>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</si>
  <si>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</si>
  <si>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</si>
  <si>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</si>
  <si>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</si>
  <si>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</si>
  <si>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</si>
  <si>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213</t>
  </si>
  <si>
    <t>农林水支出</t>
  </si>
  <si>
    <t xml:space="preserve">  21305</t>
  </si>
  <si>
    <t xml:space="preserve">  扶贫</t>
  </si>
  <si>
    <t xml:space="preserve">    2130599</t>
  </si>
  <si>
    <t xml:space="preserve">    其他扶贫支出</t>
  </si>
  <si>
    <t>221</t>
  </si>
  <si>
    <t>住房保障支出</t>
  </si>
  <si>
    <t xml:space="preserve">  22102</t>
  </si>
  <si>
    <t xml:space="preserve">  住房改革支出</t>
  </si>
  <si>
    <t xml:space="preserve">    2210201</t>
  </si>
  <si>
    <t xml:space="preserve">    住房公积金</t>
  </si>
  <si>
    <t>备注：本表反映2020年当年一般公共预算财政拨款支出情况。</t>
  </si>
  <si>
    <t>表3</t>
  </si>
  <si>
    <t>酉阳土家族苗族自治县民政局一般公共预算财政拨款基本支出预算表</t>
  </si>
  <si>
    <t>经济分类科目</t>
  </si>
  <si>
    <t>2020年基本支出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</si>
  <si>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</si>
  <si>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</si>
  <si>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</si>
  <si>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</si>
  <si>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</si>
  <si>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</si>
  <si>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</si>
  <si>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</si>
  <si>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</si>
  <si>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</si>
  <si>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</si>
  <si>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</si>
  <si>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</si>
  <si>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</si>
  <si>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</si>
  <si>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</si>
  <si>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</si>
  <si>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</si>
  <si>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</si>
  <si>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</si>
  <si>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</si>
  <si>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</si>
  <si>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</si>
  <si>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</si>
  <si>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</si>
  <si>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</si>
  <si>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</si>
  <si>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</si>
  <si>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</si>
  <si>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</si>
  <si>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</si>
  <si>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</si>
  <si>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</si>
  <si>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</si>
  <si>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</si>
  <si>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</si>
  <si>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</si>
  <si>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</si>
  <si>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</si>
  <si>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</si>
  <si>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</si>
  <si>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</si>
  <si>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</si>
  <si>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</si>
  <si>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</si>
  <si>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</si>
  <si>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</si>
  <si>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</si>
  <si>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</si>
  <si>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</si>
  <si>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</si>
  <si>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</si>
  <si>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</si>
  <si>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</si>
  <si>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</si>
  <si>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</si>
  <si>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</si>
  <si>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</si>
  <si>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</si>
  <si>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</si>
  <si>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</si>
  <si>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</si>
  <si>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</si>
  <si>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</si>
  <si>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</si>
  <si>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</si>
  <si>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</si>
  <si>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</si>
  <si>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</si>
  <si>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</si>
  <si>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</si>
  <si>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</si>
  <si>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30307</t>
  </si>
  <si>
    <t xml:space="preserve">  医疗费补助</t>
  </si>
  <si>
    <t xml:space="preserve">  30352</t>
  </si>
  <si>
    <t xml:space="preserve">  大额医疗</t>
  </si>
  <si>
    <t xml:space="preserve">  30399</t>
  </si>
  <si>
    <t xml:space="preserve">  其他对个人和家庭的补助支出</t>
  </si>
  <si>
    <t>表4</t>
  </si>
  <si>
    <t>酉阳土家族苗族自治县民政局一般公共预算“三公”经费支出表</t>
  </si>
  <si>
    <t>因公出国（境）费</t>
  </si>
  <si>
    <t>公务用车购置及运行费</t>
  </si>
  <si>
    <t>公务接待费</t>
  </si>
  <si>
    <t>公务用车购置费</t>
  </si>
  <si>
    <t>公务用车运行费</t>
  </si>
  <si>
    <t>表5</t>
  </si>
  <si>
    <t>酉阳土家族苗族自治县民政局政府性基金预算支出表</t>
  </si>
  <si>
    <t>本年政府性基金预算财政拨款支出</t>
  </si>
  <si>
    <t>其他支出</t>
  </si>
  <si>
    <t>　22908</t>
  </si>
  <si>
    <t>　彩票发行销售机构业务费安排的支出</t>
  </si>
  <si>
    <t>　　2290899</t>
  </si>
  <si>
    <t>　　其他彩票发行销售机构业务费安排的支出</t>
  </si>
  <si>
    <t xml:space="preserve">  22960</t>
  </si>
  <si>
    <t xml:space="preserve">  彩票公益金安排的支出</t>
  </si>
  <si>
    <t xml:space="preserve">    2296099</t>
  </si>
  <si>
    <t xml:space="preserve">    用于其他社会公益事业的彩票公益金支出</t>
  </si>
  <si>
    <t>表6</t>
  </si>
  <si>
    <t>酉阳土家族苗族自治县民政局部门收支总表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</si>
  <si>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</si>
  <si>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</si>
  <si>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</si>
  <si>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</si>
  <si>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</si>
  <si>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</si>
  <si>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</si>
  <si>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</si>
  <si>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</si>
  <si>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</si>
  <si>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</si>
  <si>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</si>
  <si>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</si>
  <si>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</si>
  <si>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酉阳土家族苗族自治县民政局部门收入总表</t>
  </si>
  <si>
    <t>科目</t>
  </si>
  <si>
    <t>非教育收费收入预算</t>
  </si>
  <si>
    <t>教育收费收预算入</t>
  </si>
  <si>
    <t>229</t>
  </si>
  <si>
    <t xml:space="preserve">  22908</t>
  </si>
  <si>
    <t xml:space="preserve">  彩票发行销售机构业务费安排的支出</t>
  </si>
  <si>
    <t xml:space="preserve">    2290808</t>
  </si>
  <si>
    <t xml:space="preserve">    彩票市场调控资金支出</t>
  </si>
  <si>
    <t xml:space="preserve">    2290899</t>
  </si>
  <si>
    <t xml:space="preserve">    其他彩票发行销售机构业务费安排的支出</t>
  </si>
  <si>
    <t xml:space="preserve">    2296002</t>
  </si>
  <si>
    <t xml:space="preserve">    用于社会福利的彩票公益金支出</t>
  </si>
  <si>
    <t xml:space="preserve">    2296011</t>
  </si>
  <si>
    <t xml:space="preserve">    用于扶贫的彩票公益金支出</t>
  </si>
  <si>
    <t>表8</t>
  </si>
  <si>
    <t>酉阳土家族苗族自治县民政局部门支出总表</t>
  </si>
  <si>
    <t>上缴上级支出</t>
  </si>
  <si>
    <t>事业单位经营支出</t>
  </si>
  <si>
    <t>对下级单位补助支出</t>
  </si>
  <si>
    <t>表9</t>
  </si>
  <si>
    <t>酉阳土家族苗族自治县民政局政府采购预算明细表</t>
  </si>
  <si>
    <t>教育收费收入预算</t>
  </si>
  <si>
    <t>货物类</t>
  </si>
  <si>
    <t>服务类</t>
  </si>
  <si>
    <t>工程类</t>
  </si>
  <si>
    <t>附1-1</t>
  </si>
  <si>
    <t>绩效目标申报表（运转类）</t>
  </si>
  <si>
    <t>（2020年度）</t>
  </si>
  <si>
    <t>项目名称</t>
  </si>
  <si>
    <t>驻村工作队驻村补助</t>
  </si>
  <si>
    <t>项目负责人及联系电话</t>
  </si>
  <si>
    <t>敖天金13908279269</t>
  </si>
  <si>
    <t>主管部门</t>
  </si>
  <si>
    <t>酉阳县民政局</t>
  </si>
  <si>
    <t>实施单位</t>
  </si>
  <si>
    <t>资金情况
（万元）</t>
  </si>
  <si>
    <t>年度资金总额：</t>
  </si>
  <si>
    <t xml:space="preserve">    其中：财政拨款</t>
  </si>
  <si>
    <t xml:space="preserve">          其他资金</t>
  </si>
  <si>
    <t>总
体
目
标</t>
  </si>
  <si>
    <t>年度目标</t>
  </si>
  <si>
    <t xml:space="preserve"> 目标1：解决贫困村驻村工作干部后顾之忧，更好发挥驻村工作队在脱贫攻坚中生力军的作用
 目标2：
 目标3：
 ……</t>
  </si>
  <si>
    <t>绩
效
指
标</t>
  </si>
  <si>
    <t>一级指标</t>
  </si>
  <si>
    <t>二级指标</t>
  </si>
  <si>
    <t>三级指标</t>
  </si>
  <si>
    <t>绩效目标</t>
  </si>
  <si>
    <t>指标分值</t>
  </si>
  <si>
    <t>产出指标</t>
  </si>
  <si>
    <t>数量指标</t>
  </si>
  <si>
    <t xml:space="preserve"> 指标1：队长1人，队员3人</t>
  </si>
  <si>
    <t xml:space="preserve"> 指标2：</t>
  </si>
  <si>
    <t xml:space="preserve"> ……</t>
  </si>
  <si>
    <t>质量指标</t>
  </si>
  <si>
    <t xml:space="preserve"> 指标1：是否专款专用</t>
  </si>
  <si>
    <t xml:space="preserve"> 指标2：是否按程序拨款</t>
  </si>
  <si>
    <t>时效指标</t>
  </si>
  <si>
    <t xml:space="preserve"> 指标1：按月报销</t>
  </si>
  <si>
    <t>成本指标</t>
  </si>
  <si>
    <t xml:space="preserve"> 指标1：驻村生活补助每人每月</t>
  </si>
  <si>
    <t>1800元</t>
  </si>
  <si>
    <t xml:space="preserve"> 指标2：驻村交通费补助每人每月</t>
  </si>
  <si>
    <t>800元</t>
  </si>
  <si>
    <t xml:space="preserve"> 指标3：驻村电话费补助队长每月</t>
  </si>
  <si>
    <t>80元</t>
  </si>
  <si>
    <t xml:space="preserve"> 指标4：驻村电话费补助队员每人每月</t>
  </si>
  <si>
    <t>60元</t>
  </si>
  <si>
    <t>……</t>
  </si>
  <si>
    <t>效益指标</t>
  </si>
  <si>
    <t>经济效益
指标</t>
  </si>
  <si>
    <t xml:space="preserve"> 指标1：</t>
  </si>
  <si>
    <t>社会效益
指标</t>
  </si>
  <si>
    <t xml:space="preserve"> 指标1：解决贫困村驻村工作干部后顾之忧，更好发挥驻村工作队在脱贫攻坚中生力军的作用</t>
  </si>
  <si>
    <t>生态效益
指标</t>
  </si>
  <si>
    <t>可持续影响
指标</t>
  </si>
  <si>
    <t>满意度指标</t>
  </si>
  <si>
    <t>服务对象
满意度指标</t>
  </si>
  <si>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</si>
  <si>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福利彩票发行业务工作经费</t>
  </si>
  <si>
    <t>周胜13896478279</t>
  </si>
  <si>
    <t xml:space="preserve"> 目标1：推进彩票销售机构业务管理工作，大力宣传福彩“扶老、救助、助残、济困”的宗旨，促进彩票事业健康发展
 目标2：
 目标3：
 ……</t>
  </si>
  <si>
    <t xml:space="preserve"> 指标1：福利彩票发行机构</t>
  </si>
  <si>
    <t>1个</t>
  </si>
  <si>
    <t xml:space="preserve"> 指标2：春节慰问福彩发行站点
</t>
  </si>
  <si>
    <t>66个</t>
  </si>
  <si>
    <t xml:space="preserve"> 指标1：专款专用</t>
  </si>
  <si>
    <t xml:space="preserve"> 指标1：发行及管理</t>
  </si>
  <si>
    <t>15万元</t>
  </si>
  <si>
    <t xml:space="preserve"> 指标1：利用节日组织福利彩票卖场，提升业务销售量</t>
  </si>
  <si>
    <t xml:space="preserve"> 指标1：促进彩票发行业务工作有序推进</t>
  </si>
  <si>
    <t>稳步提高</t>
  </si>
  <si>
    <t>农村留守儿童关爱保护</t>
  </si>
  <si>
    <t xml:space="preserve"> 目标1：进一步加强对全县13000多名农村留守儿童关爱保护工作，为广大留儿童健康成长创造更好的环境，按照“合力监护、相伴成长”送爱保护农村留守儿童专项行动，杜绝无人监理，失学缀学、无户口，落实强制报告、遗弃行为
 目标2：
 目标3：
 ……</t>
  </si>
  <si>
    <t xml:space="preserve"> 指标1：保障全县农村留守儿童占农村儿童的基本权利，免受不法侵害</t>
  </si>
  <si>
    <t xml:space="preserve"> 指标1：每季度对农村留守儿童进行季度更新</t>
  </si>
  <si>
    <t xml:space="preserve"> 指标1：保障农村留守儿童基本权益</t>
  </si>
  <si>
    <t>5万</t>
  </si>
  <si>
    <t xml:space="preserve"> 指标1：体现党和国家对留守儿童的关心关爱</t>
  </si>
  <si>
    <r>
      <rPr>
        <sz val="10"/>
        <rFont val="宋体"/>
        <charset val="134"/>
      </rPr>
      <t>1</t>
    </r>
    <r>
      <rPr>
        <sz val="10"/>
        <rFont val="宋体"/>
        <charset val="134"/>
      </rPr>
      <t>00%</t>
    </r>
    <r>
      <rPr>
        <sz val="10"/>
        <rFont val="宋体"/>
        <charset val="134"/>
      </rPr>
      <t>%</t>
    </r>
  </si>
  <si>
    <t xml:space="preserve"> 指标2：杜绝无人监护、失学缀学、无户口的问题</t>
  </si>
  <si>
    <t xml:space="preserve"> 指标1：受助对象满意度</t>
  </si>
  <si>
    <t xml:space="preserve"> 指标2：政策知晓率</t>
  </si>
  <si>
    <t>民政工作以奖代补工作经费</t>
  </si>
  <si>
    <t xml:space="preserve"> 目标1：推进基层民政队伍建设，提升民政工作能力。
 目标2：
 目标3：
 ……</t>
  </si>
  <si>
    <t xml:space="preserve"> 指标1：用于全县民政工作开展</t>
  </si>
  <si>
    <t xml:space="preserve"> 指标2：
</t>
  </si>
  <si>
    <t xml:space="preserve"> 指标1：民政工作经费</t>
  </si>
  <si>
    <t>200万元</t>
  </si>
  <si>
    <t xml:space="preserve"> 指标1：推进基层民政队伍建设，提升民政工作能力</t>
  </si>
  <si>
    <t>扶贫社会工作购买服务</t>
  </si>
  <si>
    <t>刘强15320919521</t>
  </si>
  <si>
    <t xml:space="preserve"> 目标1：社会工作者运用专业的社工知识、组织志愿者和链接资源等方式对贫困群众救助帮扶、脱贫能力建设、关爱留守儿童及其他困难人群
 目标2：
 目标3：
 ……</t>
  </si>
  <si>
    <t xml:space="preserve"> 指标1：3个扶贫社会工作项目和1个"牵手计划</t>
  </si>
  <si>
    <t>4个项目</t>
  </si>
  <si>
    <t xml:space="preserve"> 指标1：按进度拨付</t>
  </si>
  <si>
    <t xml:space="preserve"> 指标1：每个成本</t>
  </si>
  <si>
    <t>20万元</t>
  </si>
  <si>
    <t xml:space="preserve"> 指标1：提升群众幸福感和获得感</t>
  </si>
  <si>
    <t>≧95%</t>
  </si>
  <si>
    <t xml:space="preserve"> 指标1：服务对象满意度</t>
  </si>
  <si>
    <t>地名普查经费</t>
  </si>
  <si>
    <t xml:space="preserve"> 目标1：完成地名普查成果转化工作
 目标2：
 目标3：
 ……</t>
  </si>
  <si>
    <t xml:space="preserve"> 指标1：未支付的地名普查技术服务费</t>
  </si>
  <si>
    <t>10万元</t>
  </si>
  <si>
    <t xml:space="preserve"> 指标2：《酉阳地名典故》《酉州地名探究》等地名文化丛书成书制作和县地名录、地名志、标准地名词典编辑与制作
</t>
  </si>
  <si>
    <t>指标4：地名文化墙、碑、雕塑等地名文主要公路沿线乡镇边界牌及沿线村指标牌制作和安装费化保护标志</t>
  </si>
  <si>
    <t xml:space="preserve"> 指标1：《酉阳地名典故》《酉州地名探究》等地名文化丛书成书制作和县地名录、地名志、标准地名词典编辑与制作</t>
  </si>
  <si>
    <t>60万元</t>
  </si>
  <si>
    <t xml:space="preserve"> 指标2：地名文化墙、碑、雕塑等地名文化保护标志</t>
  </si>
  <si>
    <t xml:space="preserve"> 指标3：未支付的地名普查技术服务费</t>
  </si>
  <si>
    <t>指标4：主要公路沿线乡镇边界牌及沿线村指标牌制作和安装费</t>
  </si>
  <si>
    <t>63万元</t>
  </si>
  <si>
    <t xml:space="preserve"> 指标1：提升地名公共服务水平</t>
  </si>
  <si>
    <t xml:space="preserve"> 指标2：不断满足社会发展和群众生产生活的需要</t>
  </si>
  <si>
    <t>≧90%</t>
  </si>
  <si>
    <t>殡仪设施设备采购</t>
  </si>
  <si>
    <t>石敦常13709492236</t>
  </si>
  <si>
    <t>酉阳县殡葬事务管理中心</t>
  </si>
  <si>
    <t xml:space="preserve">  目标1：保障殡仪工作正常运转。
 目标2：提高殡仪殡葬服务质量和水平。
 目标3：进一步深化推进殡葬改革，保障惠民殡葬的额落实。</t>
  </si>
  <si>
    <t xml:space="preserve"> 指标1：灵堂维修维护</t>
  </si>
  <si>
    <t xml:space="preserve"> 指标2：殡仪馆电路改造维护覆盖率</t>
  </si>
  <si>
    <t xml:space="preserve"> 指标3；食堂设备购置桌椅餐具</t>
  </si>
  <si>
    <t>≥90</t>
  </si>
  <si>
    <t xml:space="preserve"> 指标1：环保合格率</t>
  </si>
  <si>
    <t xml:space="preserve"> 指标2：质量合格率                                                                                                               </t>
  </si>
  <si>
    <t xml:space="preserve"> 指标3；</t>
  </si>
  <si>
    <t xml:space="preserve"> 指标1：采购、维护改造时限</t>
  </si>
  <si>
    <t>≦7个月</t>
  </si>
  <si>
    <t xml:space="preserve"> 指标2：所需采购产品全部按时采购到位                            </t>
  </si>
  <si>
    <t>≦6万</t>
  </si>
  <si>
    <t xml:space="preserve"> 指标2：电路改造维护</t>
  </si>
  <si>
    <t>≦3万</t>
  </si>
  <si>
    <t xml:space="preserve"> 指标3：食堂设备购置桌椅餐具</t>
  </si>
  <si>
    <t>≦4万</t>
  </si>
  <si>
    <t xml:space="preserve"> 指标1：：环境改善，服务提高，提质增效，殡仪馆经济效益增收，占总量</t>
  </si>
  <si>
    <t>≧4%</t>
  </si>
  <si>
    <t xml:space="preserve"> 指标1：治丧环境改善，文明节俭治丧水平提高，推进殡葬改革。</t>
  </si>
  <si>
    <t>≧5%</t>
  </si>
  <si>
    <t>火葬油料费</t>
  </si>
  <si>
    <t xml:space="preserve"> 目标1：火化遗体火化炉焚烧用油;
 目标2：殡仪车接运（二次运输）用油;
 目标3：应急发电机用油.                                                              (酉阳委办发【2010】103号，酉阳委办发【2011】30号)
 </t>
  </si>
  <si>
    <t xml:space="preserve"> 指标1：火化遗体</t>
  </si>
  <si>
    <t>≦3000具</t>
  </si>
  <si>
    <t xml:space="preserve"> 指标2：殡仪车接运遗体和运用冰棺</t>
  </si>
  <si>
    <t>≧5000次</t>
  </si>
  <si>
    <t xml:space="preserve"> 指标3：应急发电机用油</t>
  </si>
  <si>
    <t>2000升</t>
  </si>
  <si>
    <t xml:space="preserve"> 指标1：遗体火化质量技术标准</t>
  </si>
  <si>
    <t xml:space="preserve"> 指标2：：殡仪车接运遗体及时准确</t>
  </si>
  <si>
    <t xml:space="preserve"> 指标1：用油保障和管理，及时到位</t>
  </si>
  <si>
    <t xml:space="preserve"> 指标2：用油数量保障足额</t>
  </si>
  <si>
    <t xml:space="preserve"> 指标1：接运遗体及火化用油单位成本</t>
  </si>
  <si>
    <r>
      <rPr>
        <sz val="10"/>
        <rFont val="SimSun"/>
        <charset val="134"/>
      </rPr>
      <t>≦320</t>
    </r>
    <r>
      <rPr>
        <sz val="10"/>
        <rFont val="宋体"/>
        <charset val="134"/>
      </rPr>
      <t>元</t>
    </r>
  </si>
  <si>
    <t xml:space="preserve"> 指标2：应急发电机用油与总量占比</t>
  </si>
  <si>
    <t xml:space="preserve"> 指标1：改变殡葬陋习，树立文明、节俭、环保文明新风比例不断上升.</t>
  </si>
  <si>
    <t>≧10%</t>
  </si>
  <si>
    <t xml:space="preserve"> 指标2：遗体火化增长比例</t>
  </si>
  <si>
    <t xml:space="preserve"> 指标1：服务对象
满意度</t>
  </si>
  <si>
    <t>殡仪车采购</t>
  </si>
  <si>
    <t>民政局</t>
  </si>
  <si>
    <t xml:space="preserve"> 目标1：保障殡仪工作正常运转。
 目标2：提高殡仪殡葬服务质量和水平。
 目标3：确保免费接运惠民殡葬政策落实。</t>
  </si>
  <si>
    <t xml:space="preserve"> 指标1：购买殡仪车数量</t>
  </si>
  <si>
    <t xml:space="preserve"> 指标2：殡仪车免费接运火化遗体覆盖率</t>
  </si>
  <si>
    <t xml:space="preserve"> 指标3：安全行驶率</t>
  </si>
  <si>
    <t xml:space="preserve"> 指标1：质量合格率                                                                                                               </t>
  </si>
  <si>
    <t xml:space="preserve"> 指标2：车辆环保设备配置</t>
  </si>
  <si>
    <t xml:space="preserve"> 指标3：实施政府采购</t>
  </si>
  <si>
    <t xml:space="preserve"> 指标1：按合同进度拨付</t>
  </si>
  <si>
    <t xml:space="preserve"> 指标2：采购时限。                                                </t>
  </si>
  <si>
    <r>
      <rPr>
        <sz val="10"/>
        <rFont val="SimSun"/>
        <charset val="134"/>
      </rPr>
      <t>≦</t>
    </r>
    <r>
      <rPr>
        <sz val="10"/>
        <rFont val="宋体"/>
        <charset val="134"/>
      </rPr>
      <t>7个月</t>
    </r>
  </si>
  <si>
    <t xml:space="preserve"> 指标1：每辆殡仪车单价</t>
  </si>
  <si>
    <t>≦16万元</t>
  </si>
  <si>
    <t xml:space="preserve"> 指标1：改善工作，提高服务，提质增效，殡仪馆经济效益增收，占总量</t>
  </si>
  <si>
    <t xml:space="preserve"> 指标1：殡仪治丧服务质量和水平提高，文明、环保程度进一步提高</t>
  </si>
  <si>
    <t xml:space="preserve"> 指标2：火化遗体接运及时，进一步深化殡葬改革，社会效益提高率。</t>
  </si>
  <si>
    <t xml:space="preserve"> 指标1：保护环境，减少污染，满足国六排放标准，占馆内达标车辆率。</t>
  </si>
  <si>
    <t xml:space="preserve"> 指标1：满意度指标</t>
  </si>
  <si>
    <t>绩效目标申报表（补贴类）</t>
  </si>
  <si>
    <t>高龄老人津贴</t>
  </si>
  <si>
    <t>宋庆阳1896965328</t>
  </si>
  <si>
    <t xml:space="preserve"> 目标1：1.改善90岁及以上高龄老人的营养
 目标2：
 目标3：
 ……</t>
  </si>
  <si>
    <t xml:space="preserve"> 指标1：全县90岁及以上的高龄老人</t>
  </si>
  <si>
    <t xml:space="preserve"> 指标1：按月发放</t>
  </si>
  <si>
    <t xml:space="preserve"> 指标1：90-99岁每人每月补助标准</t>
  </si>
  <si>
    <t>50元</t>
  </si>
  <si>
    <t xml:space="preserve"> 指标：100岁及以上每人每月补助标准</t>
  </si>
  <si>
    <t>200元</t>
  </si>
  <si>
    <t xml:space="preserve"> 指标1：体现了党和正政府对高龄老人关爱</t>
  </si>
  <si>
    <t>流浪乞讨人员救助资金</t>
  </si>
  <si>
    <t>宋庆阳：18996965328</t>
  </si>
  <si>
    <t>县民政局</t>
  </si>
  <si>
    <t xml:space="preserve"> 目标1：为生活无着流浪乞讨人员提供临时救助、协助其及时返乡，并做好回归稳固工作 
 目标2：
 目标3：
 ……</t>
  </si>
  <si>
    <t>指标1：流浪乞讨人员救助服务保障率</t>
  </si>
  <si>
    <t>≥95%</t>
  </si>
  <si>
    <t>指标1：保障受助对象基本生活，不挨饿受冻</t>
  </si>
  <si>
    <t>指标2：保障需接送受助对象回归返乡</t>
  </si>
  <si>
    <t>指标3：生病受助对象得到及时治疗</t>
  </si>
  <si>
    <t>指标1：生活无着流浪乞讨人员及时救助率</t>
  </si>
  <si>
    <t>指标1：救助站流浪乞讨人员生活保障标准</t>
  </si>
  <si>
    <t>580元/月</t>
  </si>
  <si>
    <t>指标1：流浪乞讨人员返乡稳定情况</t>
  </si>
  <si>
    <t>≥90%</t>
  </si>
  <si>
    <t>指标2：流浪乞讨人员及时返乡，减少流浪在外风险</t>
  </si>
  <si>
    <t>指标1：流浪乞讨受助对象满意度</t>
  </si>
  <si>
    <t>指标2：政策知晓率</t>
  </si>
  <si>
    <t>城市最低生活保障</t>
  </si>
  <si>
    <t>各乡镇.街道</t>
  </si>
  <si>
    <t xml:space="preserve"> 目标:城市低保对象基本生活得到切实保障。</t>
  </si>
  <si>
    <t xml:space="preserve"> 指标1：城市低保对象占当地城市人口比例</t>
  </si>
  <si>
    <t xml:space="preserve"> 指标2：城市低保对象数量</t>
  </si>
  <si>
    <t>6449人</t>
  </si>
  <si>
    <t xml:space="preserve"> ......</t>
  </si>
  <si>
    <t xml:space="preserve"> 指标1：符合城市低保条件的城市人口应保尽保比率</t>
  </si>
  <si>
    <t xml:space="preserve"> 指标1：补助资金及时发放率</t>
  </si>
  <si>
    <t xml:space="preserve"> 指标1：城市低保每人每年保障标准</t>
  </si>
  <si>
    <t>6960元</t>
  </si>
  <si>
    <t xml:space="preserve"> 指标1：城市低保对象生活水平提升情况</t>
  </si>
  <si>
    <t>农村最低生活保障</t>
  </si>
  <si>
    <t xml:space="preserve"> 目标:农村低保对象基本生活得到切实保障。</t>
  </si>
  <si>
    <t xml:space="preserve"> 指标1：农村低保对象占当地农村人口比例</t>
  </si>
  <si>
    <t xml:space="preserve"> 指标2：农村低保对象数量</t>
  </si>
  <si>
    <t>32595人</t>
  </si>
  <si>
    <t xml:space="preserve"> 指标1：符合农村低保条件的农村人口应保尽保比率</t>
  </si>
  <si>
    <t xml:space="preserve"> 指标1：农村低保每人每年保障标准</t>
  </si>
  <si>
    <t>5280元</t>
  </si>
  <si>
    <t xml:space="preserve"> 指标1：农村低保对象生活水平提升情况</t>
  </si>
  <si>
    <t xml:space="preserve"> 指标2</t>
  </si>
  <si>
    <t>城乡低保节日慰问金</t>
  </si>
  <si>
    <t xml:space="preserve"> 目标:城乡低保对象节日期间基本生活得到切实保障。</t>
  </si>
  <si>
    <t xml:space="preserve"> 指标1：城乡低保节日慰问对象数量占城乡低保总数量比</t>
  </si>
  <si>
    <t xml:space="preserve"> 指标2：城乡低保节日慰问对象数量</t>
  </si>
  <si>
    <t>39044人</t>
  </si>
  <si>
    <t xml:space="preserve"> 指标1：按标准发放城乡低保对象慰问金</t>
  </si>
  <si>
    <t xml:space="preserve"> 指标1：农村低保对象节日慰问金标准</t>
  </si>
  <si>
    <t>340元</t>
  </si>
  <si>
    <t xml:space="preserve"> 指标2：城市低保对象节日慰问金标准</t>
  </si>
  <si>
    <t>440元</t>
  </si>
  <si>
    <t xml:space="preserve"> 指标1：城乡低保对象生活水平提升情况</t>
  </si>
  <si>
    <t>城乡临时救助</t>
  </si>
  <si>
    <t xml:space="preserve"> 目标:城乡临时救助及时高效，救急、救难。</t>
  </si>
  <si>
    <t xml:space="preserve"> 指标1：接受城乡临时救助人次数</t>
  </si>
  <si>
    <t>5024人次</t>
  </si>
  <si>
    <t xml:space="preserve"> 指标1：按政策标准发放临时救助金</t>
  </si>
  <si>
    <t xml:space="preserve"> 指标1：临时救助标准</t>
  </si>
  <si>
    <t>3473元</t>
  </si>
  <si>
    <t xml:space="preserve"> 指标1：临时救助对象生活水平提升情况</t>
  </si>
  <si>
    <t>特困人员春节慰问金</t>
  </si>
  <si>
    <t xml:space="preserve"> 目标:特困对象春节期间基本生活得到切实保障。</t>
  </si>
  <si>
    <t xml:space="preserve"> 指标1：特困春节慰问对象数量占特困对象总数量比</t>
  </si>
  <si>
    <t xml:space="preserve"> 指标2：特困对象春节慰问数量</t>
  </si>
  <si>
    <t>4273人</t>
  </si>
  <si>
    <t xml:space="preserve"> 指标1：按标准发放特困对象春节慰问金</t>
  </si>
  <si>
    <t xml:space="preserve"> 指标1：特困对象春节慰问金标准</t>
  </si>
  <si>
    <t>300元</t>
  </si>
  <si>
    <t xml:space="preserve"> 指标1：特困对象节日生活水平提升情况</t>
  </si>
  <si>
    <t>为低保对象.特困对象代缴养老保险</t>
  </si>
  <si>
    <t xml:space="preserve"> 目标:低保对象.特困对象养老生活得到切实保障。</t>
  </si>
  <si>
    <t xml:space="preserve"> 指标1：低保对象.特困对象代缴数量</t>
  </si>
  <si>
    <t>≥100%</t>
  </si>
  <si>
    <t xml:space="preserve"> 指标1：符合条件的代缴对象比率</t>
  </si>
  <si>
    <t xml:space="preserve"> 指标1：代缴资金及时到位率</t>
  </si>
  <si>
    <t xml:space="preserve"> 指标1：低保对象每人每年代缴标准</t>
  </si>
  <si>
    <t>70元</t>
  </si>
  <si>
    <t xml:space="preserve"> 指标2：特困对象每人每年代缴标准</t>
  </si>
  <si>
    <t>100元</t>
  </si>
  <si>
    <t xml:space="preserve"> 指标1：代缴对象生活水平提升情况</t>
  </si>
  <si>
    <t>救助管理站设施设备添置更换经费</t>
  </si>
  <si>
    <t xml:space="preserve"> 目标1：为无法提供信息的流浪乞讨人员提供临时救助、并保障生活、住宿安全
 目标2：更换救助返乡车辆1台，保障接送流浪乞讨人员安全
 目标3：
 ……</t>
  </si>
  <si>
    <t xml:space="preserve"> 指标2：更换流浪乞讨救助车辆</t>
  </si>
  <si>
    <t>1台</t>
  </si>
  <si>
    <t>指标1：保障受助对象有临时住处，不挨饿受冻</t>
  </si>
  <si>
    <t>指标3：</t>
  </si>
  <si>
    <t>指标1：及时返乡</t>
  </si>
  <si>
    <t>指标1：添置基本生活用品及车辆购置</t>
  </si>
  <si>
    <t>指标2：</t>
  </si>
  <si>
    <t>留守儿童春节慰问金</t>
  </si>
  <si>
    <t xml:space="preserve"> 目标:留守儿童春节期间基本生活得到切实保障。</t>
  </si>
  <si>
    <t xml:space="preserve"> 指标1：留守儿童春节慰问对象数量占留守儿童对象总数量比</t>
  </si>
  <si>
    <t xml:space="preserve"> 指标2：春节慰问数量</t>
  </si>
  <si>
    <t>12948人</t>
  </si>
  <si>
    <t xml:space="preserve"> 指标1：按标准发放春节慰问金</t>
  </si>
  <si>
    <t xml:space="preserve"> 指标1：春节慰问金标准</t>
  </si>
  <si>
    <t xml:space="preserve"> 指标1：慰问对象节日生活水平提升情况</t>
  </si>
  <si>
    <t>留守老人春节慰问金</t>
  </si>
  <si>
    <t xml:space="preserve"> 目标:留守老人春节期间基本生活得到切实保障。</t>
  </si>
  <si>
    <t xml:space="preserve"> 指标1：留守老人春节慰问对象数量占留守老人对象总数量比</t>
  </si>
  <si>
    <t>5600人</t>
  </si>
  <si>
    <t>孤儿春节慰问金</t>
  </si>
  <si>
    <t xml:space="preserve"> 目标:孤儿春节期间基本生活得到切实保障。</t>
  </si>
  <si>
    <t xml:space="preserve"> 指标1：孤儿春节慰问对象数量占孤儿总数量比</t>
  </si>
  <si>
    <t>186人</t>
  </si>
  <si>
    <t>县领导元旦春节送温暖</t>
  </si>
  <si>
    <t xml:space="preserve"> 目标:县四大家领导分别带队到联系乡镇（街道）开展走访慰问困难群众</t>
  </si>
  <si>
    <t xml:space="preserve"> 指标1：慰问人数</t>
  </si>
  <si>
    <t>458户</t>
  </si>
  <si>
    <t xml:space="preserve"> 指标1：春节慰问金及物资</t>
  </si>
  <si>
    <t>65.08万元</t>
  </si>
  <si>
    <t>2020年福彩助学</t>
  </si>
  <si>
    <t xml:space="preserve"> 目标1：资助民政对象（特困家庭）的子女上大学，预计160人，每人5000元
 目标2：
 目标3：
 ……</t>
  </si>
  <si>
    <t xml:space="preserve"> 指标1：资助160人</t>
  </si>
  <si>
    <t>160人</t>
  </si>
  <si>
    <t xml:space="preserve"> 指标2：每人5000元
</t>
  </si>
  <si>
    <t>5000元/人</t>
  </si>
  <si>
    <t xml:space="preserve"> 指标1：及时发放</t>
  </si>
  <si>
    <t xml:space="preserve"> 指标1：160人，每人5000元</t>
  </si>
  <si>
    <t>80万</t>
  </si>
  <si>
    <t xml:space="preserve"> 指标1：体现党和国家对民政对象（特困家庭）关怀</t>
  </si>
  <si>
    <t xml:space="preserve"> 指标1：让民政对象（特困家庭）子女有学可上</t>
  </si>
  <si>
    <t xml:space="preserve"> 指标2：对救助政策知晓率</t>
  </si>
  <si>
    <t>福彩圆梦、孤儿助学</t>
  </si>
  <si>
    <t xml:space="preserve"> 目标1：对中职、大专及以上读孤儿给予生活补助，帮助完成学业，每人每年10000元
 目标2：
 目标3：
 ……</t>
  </si>
  <si>
    <t xml:space="preserve"> 指标1：资助人数</t>
  </si>
  <si>
    <t>52人</t>
  </si>
  <si>
    <t xml:space="preserve"> 指标1：每人每年补助标准</t>
  </si>
  <si>
    <t>1万元</t>
  </si>
  <si>
    <t xml:space="preserve"> 指标1：体现党和国家对孤儿的关爱</t>
  </si>
  <si>
    <t xml:space="preserve"> 指标1：保障孤儿顺利完成学业</t>
  </si>
  <si>
    <t>≧98%</t>
  </si>
  <si>
    <t>3.22万元</t>
  </si>
  <si>
    <t xml:space="preserve"> 目标1：保障扶贫攻坚工作正常推进。
 目标2：落实扶贫工作补助经费政策。
 目标3：全面限时完成精准扶贫任务，提高贫困人口生活质量。</t>
  </si>
  <si>
    <t>指标1：享受驻村第一书记补助人数</t>
  </si>
  <si>
    <t>指标2：享受驻村工作队员补助人数</t>
  </si>
  <si>
    <t>指标1：按程序拨款，足额予以兑现。</t>
  </si>
  <si>
    <t>指标2：按标准、范围的政策给予补助。</t>
  </si>
  <si>
    <t>指标3：驻村补助覆盖率</t>
  </si>
  <si>
    <t>指标4：制度执行的规范性</t>
  </si>
  <si>
    <t xml:space="preserve"> 指标1：按进度拨付，规定时间内支付到位率</t>
  </si>
  <si>
    <t xml:space="preserve"> 指标1：每人每月交通补助</t>
  </si>
  <si>
    <t xml:space="preserve"> 指标2：每人每天生活补助</t>
  </si>
  <si>
    <t>90元</t>
  </si>
  <si>
    <t>指标3：每人每月通讯补助</t>
  </si>
  <si>
    <t xml:space="preserve"> 指标1：队员开展扶贫帮扶工作，结对帮扶脱贫人口。</t>
  </si>
  <si>
    <t>≥20户</t>
  </si>
  <si>
    <t xml:space="preserve"> 指标2：驻村队开展扶贫帮扶工作，扶贫脱贫人口。</t>
  </si>
  <si>
    <t>≥100人</t>
  </si>
  <si>
    <t xml:space="preserve"> 指标1：脱贫致富，步入小康社会</t>
  </si>
  <si>
    <t xml:space="preserve"> 指标1：驻村人员满意率.</t>
  </si>
  <si>
    <t xml:space="preserve"> 指标2：群众支持、满意率</t>
  </si>
  <si>
    <t>惠民殡葬奖励补助资金</t>
  </si>
  <si>
    <t>目标1：贯彻落实中、市殡葬惠民政策。
 目标2：实施殡葬改革的对象，惠民奖励补助全覆盖。
 目标3：奖励补助惠民政策及时兑现。
 目标4：推进生态文明、生态环保建设和可持续发展。</t>
  </si>
  <si>
    <t xml:space="preserve"> 指标1：治丧补助600例覆盖率</t>
  </si>
  <si>
    <t xml:space="preserve"> 指标2：火葬奖励1500具占火化数</t>
  </si>
  <si>
    <t>≥75%</t>
  </si>
  <si>
    <t xml:space="preserve"> 指标3：撒骨灰奖励40例占火化比例</t>
  </si>
  <si>
    <t>指标1：及时予以兑现。</t>
  </si>
  <si>
    <t>指标2：符合标准、范围的给予奖励补助。</t>
  </si>
  <si>
    <t>指标3：支出合规，制度执行规范性，按程序拨款。</t>
  </si>
  <si>
    <t xml:space="preserve"> 指标1：按季度由财政拨付殡管中心。</t>
  </si>
  <si>
    <t xml:space="preserve"> 指标2：每月2-3次由殡管中心拨付支付兑现。</t>
  </si>
  <si>
    <t xml:space="preserve"> 指标1：一般对象文明治丧补助每一例</t>
  </si>
  <si>
    <t xml:space="preserve"> 指标2：火葬奖励每一具</t>
  </si>
  <si>
    <t>1000元</t>
  </si>
  <si>
    <t>指标3：撒放骨灰奖励每一例</t>
  </si>
  <si>
    <t xml:space="preserve"> 指标1：文明治丧节俭办理丧事，每年节约鞭炮费用270万元，殡葬消费占比</t>
  </si>
  <si>
    <t>≥25%</t>
  </si>
  <si>
    <t xml:space="preserve"> 指标2：撒放骨灰节约墓地费和火葬节约土地18000平米，节约土地占比</t>
  </si>
  <si>
    <t>指标3：节约棺木2500个870万元，殡葬消费占比</t>
  </si>
  <si>
    <t xml:space="preserve"> 指标1：引导观念转变，解放思想，促进经济社会发展。</t>
  </si>
  <si>
    <t>≥15%</t>
  </si>
  <si>
    <t xml:space="preserve"> 指标2：推动精神文明建设，提高社会文明程度。</t>
  </si>
  <si>
    <t>≥30%</t>
  </si>
  <si>
    <t xml:space="preserve"> 指标1：公墓低碳祭奠祭祀，减少环境污染。</t>
  </si>
  <si>
    <t>≥60%</t>
  </si>
  <si>
    <t xml:space="preserve"> 指标2：绿色环保殡葬，火葬节约棺木木材3750立方米，少占绿地22.7亩，与土葬节约土地的占比</t>
  </si>
  <si>
    <t>≥55%</t>
  </si>
  <si>
    <t xml:space="preserve"> 指标1：不断树立文明殡葬新风，提高社会文明</t>
  </si>
  <si>
    <t>≥70%</t>
  </si>
  <si>
    <t xml:space="preserve"> 指标2：推动生态建设，建设绿水青山，促进人与自然和谐共生可持续发展，可持续发展影响占比5%。</t>
  </si>
  <si>
    <t xml:space="preserve"> 指标1：受益群众满意度</t>
  </si>
  <si>
    <t>绩效目标申报表（工程类）</t>
  </si>
  <si>
    <t>社区养老服务站建设</t>
  </si>
  <si>
    <t>周胜13308278279</t>
  </si>
  <si>
    <t>乡镇，街道</t>
  </si>
  <si>
    <t xml:space="preserve"> 目标1：加强社区养老基础设施建设建92个社区养老服务站，每个20万，构建政府基本公共养老服务保障体系，探索建立多样化的养老平台，不断丰富老年人生活照料、康复护理、精神慰藉、文化娱乐等服务供给
 目标2：
 目标3：
 ……</t>
  </si>
  <si>
    <t xml:space="preserve"> 指标1：92个社区养老服务站</t>
  </si>
  <si>
    <t xml:space="preserve"> 指标2：按程序拨款</t>
  </si>
  <si>
    <t xml:space="preserve"> 指标1：按进度拨款</t>
  </si>
  <si>
    <t xml:space="preserve"> 指标1：每个20万元</t>
  </si>
  <si>
    <t>1840万元</t>
  </si>
  <si>
    <t xml:space="preserve"> 指标1：不断丰富老年人生活照料、康复护理、精神慰藉、文化娱乐等服务供给</t>
  </si>
  <si>
    <t>市级养老服务中心建设</t>
  </si>
  <si>
    <t>龚滩镇政府</t>
  </si>
  <si>
    <t xml:space="preserve"> 目标1：健康养老示范基地建设，龚滩红花村市级养老服务站
 目标2：市级示范养老服务中心面积应达到750平方米以上，“五个一”（一批设施设备、一支服务队伍、一套服务标准、一个信息平台、一批服务项目）基本要求
 目标3：市级示范社区养老服务中心平均每个给予200万元建设补贴
 ……</t>
  </si>
  <si>
    <t xml:space="preserve"> 指标1：健康养老示范基地建设龚滩红花村</t>
  </si>
  <si>
    <t xml:space="preserve"> 指标2：面积750平方米以上</t>
  </si>
  <si>
    <t xml:space="preserve"> 指标1：每个200万元</t>
  </si>
  <si>
    <t xml:space="preserve"> 指标1：构建政府基本公共养老服务保障体系，探索建立多样化的养老平台，不断丰富老年人生活照料、康复护理、精神慰藉、文化娱乐等服务供给。</t>
  </si>
  <si>
    <t>社区治理资金</t>
  </si>
  <si>
    <t>乡镇、街道</t>
  </si>
  <si>
    <t xml:space="preserve"> 目标1：着力打造为广大人民群众提供各项惠农惠民政策和便民利民服务的便民服务中心
 目标2：着力提升城乡社区居民踊跃参与城乡社区事务的参与意识和参与积极性
 目标3：
 ……</t>
  </si>
  <si>
    <t xml:space="preserve"> 指标1：为新建或者改扩建的10个城乡社区便民服务中心配置内部设施设备</t>
  </si>
  <si>
    <t xml:space="preserve"> 指标2：城乡社区治理常态化管理278个村（社区）</t>
  </si>
  <si>
    <t xml:space="preserve"> 指标3：城乡社区治理“三事分流”试点2个村（社区）</t>
  </si>
  <si>
    <t xml:space="preserve"> 指标2：278个村（社区）</t>
  </si>
  <si>
    <t xml:space="preserve"> 指标1：以民生需求为导向，完善社区服务设施，为群众搭建优质服务平台</t>
  </si>
  <si>
    <t>农村村级安葬点</t>
  </si>
  <si>
    <t xml:space="preserve"> 目标1：推进农村安葬点建设，不断满足农村群众的丧葬需求。
 目标2：规范丧葬行为，治理乱埋乱葬。
 目标3：深化殡葬改革，建立三级服务体系，促进生态文明建设。</t>
  </si>
  <si>
    <t xml:space="preserve"> 指标1：占地面积</t>
  </si>
  <si>
    <t>≦30亩</t>
  </si>
  <si>
    <t xml:space="preserve"> 指标2：建设墓位</t>
  </si>
  <si>
    <t>≧300个</t>
  </si>
  <si>
    <t xml:space="preserve"> 指标3：覆盖人群占比</t>
  </si>
  <si>
    <t>≧50%</t>
  </si>
  <si>
    <t xml:space="preserve"> 指标1：墓位占地，火葬墓指标</t>
  </si>
  <si>
    <t>≦4平米</t>
  </si>
  <si>
    <t xml:space="preserve"> 指标2：墓位占地，土葬墓指标</t>
  </si>
  <si>
    <t>≦6平米</t>
  </si>
  <si>
    <t xml:space="preserve"> 指标3：安葬点建设规范建设，达标率</t>
  </si>
  <si>
    <t>≧901%</t>
  </si>
  <si>
    <t>指标2：竣工审计全面结算</t>
  </si>
  <si>
    <t xml:space="preserve"> 指标1：建设墓位成本单价</t>
  </si>
  <si>
    <t>≦1000元</t>
  </si>
  <si>
    <t xml:space="preserve"> 指标2：绿化占总投入</t>
  </si>
  <si>
    <t xml:space="preserve"> 指标1：解决殡葬负担，每一例节约经济费用</t>
  </si>
  <si>
    <t>≧2000元</t>
  </si>
  <si>
    <t xml:space="preserve"> 指标1：每年规范殡葬行为，文明殡葬人口数量</t>
  </si>
  <si>
    <t>≧20人</t>
  </si>
  <si>
    <t xml:space="preserve"> 指标2：树立文明新风，提高当地社会文明程度</t>
  </si>
  <si>
    <t xml:space="preserve"> 指标1：遏制乱埋乱葬，节约林地和土地 ，保护神态面积</t>
  </si>
  <si>
    <t>≧100亩</t>
  </si>
  <si>
    <t xml:space="preserve"> 指标1：持续促进绿色环保建设</t>
  </si>
  <si>
    <t>长期</t>
  </si>
  <si>
    <t xml:space="preserve"> 指标1：服务对象接受程度</t>
  </si>
  <si>
    <t>≧80%</t>
  </si>
  <si>
    <t xml:space="preserve"> 指标2：服务对象满意度</t>
  </si>
  <si>
    <t>农村公益性生态公墓</t>
  </si>
  <si>
    <t xml:space="preserve"> 目标1：推进农村公益性公墓建设，不断满足城乡群众的丧葬需求。
 目标2：规范丧葬行为，治理乱埋乱葬。
 目标3：深化殡葬改革，建立服务体系，促进生态文明建设。</t>
  </si>
  <si>
    <r>
      <rPr>
        <sz val="10"/>
        <rFont val="SimSun"/>
        <charset val="134"/>
      </rPr>
      <t>≦4</t>
    </r>
    <r>
      <rPr>
        <sz val="10"/>
        <rFont val="宋体"/>
        <charset val="134"/>
      </rPr>
      <t>0亩</t>
    </r>
  </si>
  <si>
    <t>≧800个</t>
  </si>
  <si>
    <t xml:space="preserve"> 指标1：按进度拨付情况</t>
  </si>
  <si>
    <t xml:space="preserve"> 指标2：竣工审计全面结算</t>
  </si>
  <si>
    <t>≦1500元</t>
  </si>
  <si>
    <t>指标2：绿化占总投入</t>
  </si>
  <si>
    <t xml:space="preserve"> 指标1：树立文明新风，提高当地社会文明程度</t>
  </si>
  <si>
    <t>≧8%</t>
  </si>
  <si>
    <t xml:space="preserve"> 指标2：每年规范殡葬行为，文明殡葬人口数量</t>
  </si>
  <si>
    <t>≧40人</t>
  </si>
  <si>
    <t xml:space="preserve"> 指标1：遏制乱埋乱葬，节约林地和土地 ，保护生态面积</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</si>
</sst>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 numFmtId="177" formatCode="#,##0.00_);[Red]\(#,##0.00\)"/>
    <numFmt numFmtId="178" formatCode="#,##0.##"/>
  </numFmts>
  <fonts count="50">
    <font>
      <sz val="11"/>
      <color theme="1"/>
      <name val="等线"/>
      <charset val="134"/>
      <scheme val="minor"/>
    </font>
    <font>
      <b/>
      <sz val="16"/>
      <name val="宋体"/>
      <charset val="134"/>
    </font>
    <font>
      <sz val="11"/>
      <name val="宋体"/>
      <charset val="134"/>
    </font>
    <font>
      <sz val="10"/>
      <name val="宋体"/>
      <charset val="134"/>
    </font>
    <font>
      <sz val="8"/>
      <name val="宋体"/>
      <charset val="134"/>
    </font>
    <font>
      <sz val="12"/>
      <name val="黑体"/>
      <charset val="134"/>
    </font>
    <font>
      <sz val="12"/>
      <name val="宋体"/>
      <charset val="134"/>
    </font>
    <font>
      <b/>
      <sz val="10"/>
      <name val="宋体"/>
      <charset val="134"/>
    </font>
    <font>
      <sz val="10"/>
      <color rgb="FFC00000"/>
      <name val="宋体"/>
      <charset val="134"/>
    </font>
    <font>
      <sz val="10"/>
      <color theme="1"/>
      <name val="等线"/>
      <charset val="134"/>
      <scheme val="minor"/>
    </font>
    <font>
      <sz val="10"/>
      <name val="SimSun"/>
      <charset val="134"/>
    </font>
    <font>
      <b/>
      <sz val="16"/>
      <color rgb="FFFF0000"/>
      <name val="宋体"/>
      <charset val="134"/>
    </font>
    <font>
      <sz val="10"/>
      <color rgb="FF000000"/>
      <name val="宋体"/>
      <charset val="134"/>
    </font>
    <font>
      <sz val="10"/>
      <color theme="1" tint="0.0499893185216834"/>
      <name val="宋体"/>
      <charset val="134"/>
    </font>
    <font>
      <sz val="10"/>
      <color rgb="FFFF0000"/>
      <name val="宋体"/>
      <charset val="134"/>
    </font>
    <font>
      <sz val="11"/>
      <name val="等线"/>
      <charset val="134"/>
      <scheme val="minor"/>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0"/>
      <name val="Arial"/>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30" fillId="28" borderId="0" applyNumberFormat="0" applyBorder="0" applyAlignment="0" applyProtection="0">
      <alignment vertical="center"/>
    </xf>
    <xf numFmtId="0" fontId="46" fillId="25"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8" borderId="0" applyNumberFormat="0" applyBorder="0" applyAlignment="0" applyProtection="0">
      <alignment vertical="center"/>
    </xf>
    <xf numFmtId="0" fontId="37" fillId="12" borderId="0" applyNumberFormat="0" applyBorder="0" applyAlignment="0" applyProtection="0">
      <alignment vertical="center"/>
    </xf>
    <xf numFmtId="43" fontId="0" fillId="0" borderId="0" applyFont="0" applyFill="0" applyBorder="0" applyAlignment="0" applyProtection="0">
      <alignment vertical="center"/>
    </xf>
    <xf numFmtId="0" fontId="39" fillId="31"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7" borderId="17" applyNumberFormat="0" applyFont="0" applyAlignment="0" applyProtection="0">
      <alignment vertical="center"/>
    </xf>
    <xf numFmtId="0" fontId="39" fillId="24" borderId="0" applyNumberFormat="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15" applyNumberFormat="0" applyFill="0" applyAlignment="0" applyProtection="0">
      <alignment vertical="center"/>
    </xf>
    <xf numFmtId="0" fontId="32" fillId="0" borderId="15" applyNumberFormat="0" applyFill="0" applyAlignment="0" applyProtection="0">
      <alignment vertical="center"/>
    </xf>
    <xf numFmtId="0" fontId="39" fillId="30" borderId="0" applyNumberFormat="0" applyBorder="0" applyAlignment="0" applyProtection="0">
      <alignment vertical="center"/>
    </xf>
    <xf numFmtId="0" fontId="35" fillId="0" borderId="19" applyNumberFormat="0" applyFill="0" applyAlignment="0" applyProtection="0">
      <alignment vertical="center"/>
    </xf>
    <xf numFmtId="0" fontId="39" fillId="23" borderId="0" applyNumberFormat="0" applyBorder="0" applyAlignment="0" applyProtection="0">
      <alignment vertical="center"/>
    </xf>
    <xf numFmtId="0" fontId="40" fillId="16" borderId="16" applyNumberFormat="0" applyAlignment="0" applyProtection="0">
      <alignment vertical="center"/>
    </xf>
    <xf numFmtId="0" fontId="47" fillId="16" borderId="20" applyNumberFormat="0" applyAlignment="0" applyProtection="0">
      <alignment vertical="center"/>
    </xf>
    <xf numFmtId="0" fontId="31" fillId="7" borderId="14" applyNumberFormat="0" applyAlignment="0" applyProtection="0">
      <alignment vertical="center"/>
    </xf>
    <xf numFmtId="0" fontId="30" fillId="35" borderId="0" applyNumberFormat="0" applyBorder="0" applyAlignment="0" applyProtection="0">
      <alignment vertical="center"/>
    </xf>
    <xf numFmtId="0" fontId="39" fillId="20" borderId="0" applyNumberFormat="0" applyBorder="0" applyAlignment="0" applyProtection="0">
      <alignment vertical="center"/>
    </xf>
    <xf numFmtId="0" fontId="48" fillId="0" borderId="21" applyNumberFormat="0" applyFill="0" applyAlignment="0" applyProtection="0">
      <alignment vertical="center"/>
    </xf>
    <xf numFmtId="0" fontId="42" fillId="0" borderId="18" applyNumberFormat="0" applyFill="0" applyAlignment="0" applyProtection="0">
      <alignment vertical="center"/>
    </xf>
    <xf numFmtId="0" fontId="49" fillId="34" borderId="0" applyNumberFormat="0" applyBorder="0" applyAlignment="0" applyProtection="0">
      <alignment vertical="center"/>
    </xf>
    <xf numFmtId="0" fontId="45" fillId="22" borderId="0" applyNumberFormat="0" applyBorder="0" applyAlignment="0" applyProtection="0">
      <alignment vertical="center"/>
    </xf>
    <xf numFmtId="0" fontId="30" fillId="27" borderId="0" applyNumberFormat="0" applyBorder="0" applyAlignment="0" applyProtection="0">
      <alignment vertical="center"/>
    </xf>
    <xf numFmtId="0" fontId="39" fillId="15" borderId="0" applyNumberFormat="0" applyBorder="0" applyAlignment="0" applyProtection="0">
      <alignment vertical="center"/>
    </xf>
    <xf numFmtId="0" fontId="30" fillId="26" borderId="0" applyNumberFormat="0" applyBorder="0" applyAlignment="0" applyProtection="0">
      <alignment vertical="center"/>
    </xf>
    <xf numFmtId="0" fontId="30" fillId="6" borderId="0" applyNumberFormat="0" applyBorder="0" applyAlignment="0" applyProtection="0">
      <alignment vertical="center"/>
    </xf>
    <xf numFmtId="0" fontId="30" fillId="33" borderId="0" applyNumberFormat="0" applyBorder="0" applyAlignment="0" applyProtection="0">
      <alignment vertical="center"/>
    </xf>
    <xf numFmtId="0" fontId="30" fillId="11" borderId="0" applyNumberFormat="0" applyBorder="0" applyAlignment="0" applyProtection="0">
      <alignment vertical="center"/>
    </xf>
    <xf numFmtId="0" fontId="39" fillId="14" borderId="0" applyNumberFormat="0" applyBorder="0" applyAlignment="0" applyProtection="0">
      <alignment vertical="center"/>
    </xf>
    <xf numFmtId="0" fontId="39" fillId="19" borderId="0" applyNumberFormat="0" applyBorder="0" applyAlignment="0" applyProtection="0">
      <alignment vertical="center"/>
    </xf>
    <xf numFmtId="0" fontId="30" fillId="32" borderId="0" applyNumberFormat="0" applyBorder="0" applyAlignment="0" applyProtection="0">
      <alignment vertical="center"/>
    </xf>
    <xf numFmtId="0" fontId="30" fillId="10" borderId="0" applyNumberFormat="0" applyBorder="0" applyAlignment="0" applyProtection="0">
      <alignment vertical="center"/>
    </xf>
    <xf numFmtId="0" fontId="39" fillId="13" borderId="0" applyNumberFormat="0" applyBorder="0" applyAlignment="0" applyProtection="0">
      <alignment vertical="center"/>
    </xf>
    <xf numFmtId="0" fontId="30" fillId="5" borderId="0" applyNumberFormat="0" applyBorder="0" applyAlignment="0" applyProtection="0">
      <alignment vertical="center"/>
    </xf>
    <xf numFmtId="0" fontId="39" fillId="29" borderId="0" applyNumberFormat="0" applyBorder="0" applyAlignment="0" applyProtection="0">
      <alignment vertical="center"/>
    </xf>
    <xf numFmtId="0" fontId="39" fillId="18" borderId="0" applyNumberFormat="0" applyBorder="0" applyAlignment="0" applyProtection="0">
      <alignment vertical="center"/>
    </xf>
    <xf numFmtId="0" fontId="30" fillId="9" borderId="0" applyNumberFormat="0" applyBorder="0" applyAlignment="0" applyProtection="0">
      <alignment vertical="center"/>
    </xf>
    <xf numFmtId="0" fontId="39" fillId="21" borderId="0" applyNumberFormat="0" applyBorder="0" applyAlignment="0" applyProtection="0">
      <alignment vertical="center"/>
    </xf>
    <xf numFmtId="0" fontId="38" fillId="0" borderId="0" applyNumberFormat="0" applyFont="0" applyFill="0" applyBorder="0" applyAlignment="0" applyProtection="0"/>
    <xf numFmtId="0" fontId="21" fillId="0" borderId="0"/>
    <xf numFmtId="0" fontId="21" fillId="0" borderId="0"/>
  </cellStyleXfs>
  <cellXfs count="222">
    <xf numFmtId="0" fontId="0" fillId="0" borderId="0" xfId="0"/>
    <xf numFmtId="0" fontId="0" fillId="0" borderId="0" xfId="0" applyAlignment="1">
      <alignment vertical="center"/>
    </xf>
    <xf numFmtId="0" fontId="1" fillId="2" borderId="0" xfId="49" applyNumberFormat="1" applyFont="1" applyFill="1" applyBorder="1" applyAlignment="1">
      <alignment horizontal="center" vertical="center" wrapText="1"/>
    </xf>
    <xf numFmtId="0" fontId="2" fillId="2" borderId="0" xfId="49" applyNumberFormat="1" applyFont="1" applyFill="1" applyBorder="1" applyAlignment="1">
      <alignment horizontal="center" vertical="top" wrapText="1"/>
    </xf>
    <xf numFmtId="0" fontId="3" fillId="2" borderId="1" xfId="49" applyNumberFormat="1" applyFont="1" applyFill="1" applyBorder="1" applyAlignment="1">
      <alignment horizontal="center" vertical="center" wrapText="1"/>
    </xf>
    <xf numFmtId="0" fontId="3" fillId="2" borderId="1" xfId="49" applyNumberFormat="1" applyFont="1" applyFill="1" applyBorder="1" applyAlignment="1">
      <alignment vertical="center" wrapText="1"/>
    </xf>
    <xf numFmtId="0" fontId="4" fillId="2" borderId="1" xfId="49" applyNumberFormat="1" applyFont="1" applyFill="1" applyBorder="1" applyAlignment="1">
      <alignment horizontal="center" vertical="center" wrapText="1"/>
    </xf>
    <xf numFmtId="0" fontId="3" fillId="2" borderId="1" xfId="49" applyNumberFormat="1" applyFont="1" applyFill="1" applyBorder="1" applyAlignment="1">
      <alignment horizontal="left" vertical="center" wrapText="1"/>
    </xf>
    <xf numFmtId="0" fontId="3" fillId="2" borderId="2" xfId="49" applyNumberFormat="1" applyFont="1" applyFill="1" applyBorder="1" applyAlignment="1">
      <alignment horizontal="center" vertical="center" wrapText="1"/>
    </xf>
    <xf numFmtId="0" fontId="3" fillId="2" borderId="3" xfId="49" applyNumberFormat="1" applyFont="1" applyFill="1" applyBorder="1" applyAlignment="1">
      <alignment vertical="center" wrapText="1"/>
    </xf>
    <xf numFmtId="0" fontId="0" fillId="0" borderId="4" xfId="0" applyBorder="1" applyAlignment="1">
      <alignment vertical="center"/>
    </xf>
    <xf numFmtId="0" fontId="3" fillId="2" borderId="3" xfId="49" applyNumberFormat="1" applyFont="1" applyFill="1" applyBorder="1" applyAlignment="1">
      <alignment horizontal="center" vertical="center" wrapText="1"/>
    </xf>
    <xf numFmtId="0" fontId="3" fillId="2" borderId="5" xfId="49" applyNumberFormat="1" applyFont="1" applyFill="1" applyBorder="1" applyAlignment="1">
      <alignment horizontal="center" vertical="center" wrapText="1"/>
    </xf>
    <xf numFmtId="0" fontId="3" fillId="3" borderId="2" xfId="49" applyNumberFormat="1" applyFont="1" applyFill="1" applyBorder="1" applyAlignment="1">
      <alignment horizontal="center" vertical="center" wrapText="1"/>
    </xf>
    <xf numFmtId="0" fontId="3" fillId="3" borderId="3" xfId="49" applyNumberFormat="1" applyFont="1" applyFill="1" applyBorder="1" applyAlignment="1">
      <alignment vertical="center" wrapText="1"/>
    </xf>
    <xf numFmtId="9" fontId="3" fillId="2" borderId="1" xfId="49" applyNumberFormat="1" applyFont="1" applyFill="1" applyBorder="1" applyAlignment="1">
      <alignment horizontal="center" vertical="center" wrapText="1"/>
    </xf>
    <xf numFmtId="0" fontId="3" fillId="2" borderId="4" xfId="49" applyNumberFormat="1" applyFont="1" applyFill="1" applyBorder="1" applyAlignment="1">
      <alignment horizontal="center" vertical="center" wrapText="1"/>
    </xf>
    <xf numFmtId="0" fontId="3" fillId="3" borderId="4" xfId="49" applyNumberFormat="1" applyFont="1" applyFill="1" applyBorder="1" applyAlignment="1">
      <alignment horizontal="center" vertical="center" wrapText="1"/>
    </xf>
    <xf numFmtId="0" fontId="3" fillId="3" borderId="6" xfId="49" applyNumberFormat="1" applyFont="1" applyFill="1" applyBorder="1" applyAlignment="1">
      <alignment horizontal="center" vertical="center" wrapText="1"/>
    </xf>
    <xf numFmtId="0" fontId="3" fillId="2" borderId="6" xfId="49" applyNumberFormat="1" applyFont="1" applyFill="1" applyBorder="1" applyAlignment="1">
      <alignment horizontal="center" vertical="center" wrapText="1"/>
    </xf>
    <xf numFmtId="0" fontId="0" fillId="0" borderId="6" xfId="0" applyBorder="1" applyAlignment="1">
      <alignment vertical="center"/>
    </xf>
    <xf numFmtId="0" fontId="3" fillId="2" borderId="7" xfId="49" applyNumberFormat="1" applyFont="1" applyFill="1" applyBorder="1" applyAlignment="1">
      <alignment horizontal="left" vertical="center" wrapText="1"/>
    </xf>
    <xf numFmtId="0" fontId="3" fillId="2" borderId="0" xfId="49" applyNumberFormat="1" applyFont="1" applyFill="1" applyBorder="1" applyAlignment="1">
      <alignment horizontal="left" vertical="center" wrapText="1"/>
    </xf>
    <xf numFmtId="0" fontId="5" fillId="0" borderId="0" xfId="49" applyFont="1" applyAlignment="1">
      <alignment vertical="center"/>
    </xf>
    <xf numFmtId="0" fontId="5" fillId="0" borderId="0" xfId="49" applyFont="1" applyAlignment="1">
      <alignment vertical="center" wrapText="1"/>
    </xf>
    <xf numFmtId="0" fontId="6" fillId="0" borderId="0" xfId="49" applyFont="1" applyAlignment="1">
      <alignment vertical="center" wrapText="1"/>
    </xf>
    <xf numFmtId="0" fontId="3" fillId="0" borderId="0" xfId="49" applyFont="1" applyAlignment="1">
      <alignment vertical="center" wrapText="1"/>
    </xf>
    <xf numFmtId="0" fontId="7" fillId="2" borderId="0" xfId="49" applyNumberFormat="1" applyFont="1" applyFill="1" applyBorder="1" applyAlignment="1">
      <alignment horizontal="center" vertical="center" wrapText="1"/>
    </xf>
    <xf numFmtId="0" fontId="3" fillId="2" borderId="0" xfId="49" applyNumberFormat="1" applyFont="1" applyFill="1" applyBorder="1" applyAlignment="1">
      <alignment horizontal="center" vertical="top" wrapText="1"/>
    </xf>
    <xf numFmtId="0" fontId="8" fillId="2" borderId="1" xfId="49" applyNumberFormat="1" applyFont="1" applyFill="1" applyBorder="1" applyAlignment="1">
      <alignment vertical="center" wrapText="1"/>
    </xf>
    <xf numFmtId="0" fontId="9" fillId="0" borderId="1" xfId="0" applyFont="1" applyBorder="1" applyAlignment="1">
      <alignment horizontal="center" vertical="center"/>
    </xf>
    <xf numFmtId="0" fontId="0" fillId="0" borderId="1" xfId="0" applyBorder="1" applyAlignment="1">
      <alignment horizontal="center" vertical="center"/>
    </xf>
    <xf numFmtId="9" fontId="3" fillId="3" borderId="1" xfId="49" applyNumberFormat="1" applyFont="1" applyFill="1" applyBorder="1" applyAlignment="1">
      <alignment vertical="center" wrapText="1"/>
    </xf>
    <xf numFmtId="0" fontId="6" fillId="3" borderId="1" xfId="49" applyNumberFormat="1" applyFont="1" applyFill="1" applyBorder="1" applyAlignment="1">
      <alignment vertical="center" wrapText="1"/>
    </xf>
    <xf numFmtId="0" fontId="6" fillId="2" borderId="1" xfId="49" applyNumberFormat="1" applyFont="1" applyFill="1" applyBorder="1" applyAlignment="1">
      <alignment vertical="center" wrapText="1"/>
    </xf>
    <xf numFmtId="0" fontId="3" fillId="3" borderId="1" xfId="49" applyNumberFormat="1" applyFont="1" applyFill="1" applyBorder="1" applyAlignment="1">
      <alignment vertical="center" wrapText="1"/>
    </xf>
    <xf numFmtId="0" fontId="6" fillId="3" borderId="1" xfId="49" applyNumberFormat="1" applyFont="1" applyFill="1" applyBorder="1" applyAlignment="1">
      <alignment horizontal="center" vertical="center" wrapText="1"/>
    </xf>
    <xf numFmtId="9" fontId="3" fillId="2" borderId="1" xfId="49" applyNumberFormat="1" applyFont="1" applyFill="1" applyBorder="1" applyAlignment="1">
      <alignment vertical="center" wrapText="1"/>
    </xf>
    <xf numFmtId="0" fontId="6" fillId="2" borderId="1" xfId="49" applyNumberFormat="1" applyFont="1" applyFill="1" applyBorder="1" applyAlignment="1">
      <alignment horizontal="center" vertical="center" wrapText="1"/>
    </xf>
    <xf numFmtId="0" fontId="10" fillId="2" borderId="1" xfId="49" applyNumberFormat="1" applyFont="1" applyFill="1" applyBorder="1" applyAlignment="1">
      <alignment horizontal="center" vertical="center" wrapText="1"/>
    </xf>
    <xf numFmtId="0" fontId="9" fillId="0" borderId="0" xfId="0" applyFont="1" applyAlignment="1">
      <alignment vertical="center"/>
    </xf>
    <xf numFmtId="0" fontId="11" fillId="2" borderId="0" xfId="49" applyNumberFormat="1" applyFont="1" applyFill="1" applyBorder="1" applyAlignment="1">
      <alignment horizontal="center" vertical="center" wrapText="1"/>
    </xf>
    <xf numFmtId="9" fontId="0" fillId="0" borderId="1" xfId="0" applyNumberFormat="1" applyBorder="1" applyAlignment="1">
      <alignment vertical="center"/>
    </xf>
    <xf numFmtId="0" fontId="0" fillId="0" borderId="1" xfId="0" applyNumberFormat="1" applyBorder="1" applyAlignment="1">
      <alignment vertical="center"/>
    </xf>
    <xf numFmtId="0" fontId="3" fillId="4" borderId="3" xfId="0" applyFont="1" applyFill="1" applyBorder="1" applyAlignment="1">
      <alignment vertical="center" wrapText="1"/>
    </xf>
    <xf numFmtId="0" fontId="12" fillId="4" borderId="1" xfId="0" applyFont="1" applyFill="1" applyBorder="1" applyAlignment="1">
      <alignment horizontal="right" vertical="center" wrapText="1"/>
    </xf>
    <xf numFmtId="0" fontId="3" fillId="4" borderId="8" xfId="0" applyFont="1" applyFill="1" applyBorder="1" applyAlignment="1">
      <alignment horizontal="center" vertical="center" wrapText="1"/>
    </xf>
    <xf numFmtId="9" fontId="12" fillId="4" borderId="1" xfId="0" applyNumberFormat="1" applyFont="1" applyFill="1" applyBorder="1" applyAlignment="1">
      <alignment horizontal="right" vertical="center" wrapText="1"/>
    </xf>
    <xf numFmtId="0" fontId="3" fillId="4" borderId="9" xfId="0" applyFont="1" applyFill="1" applyBorder="1" applyAlignment="1">
      <alignment vertical="center" wrapText="1"/>
    </xf>
    <xf numFmtId="9" fontId="12" fillId="4" borderId="6" xfId="0" applyNumberFormat="1" applyFont="1" applyFill="1" applyBorder="1" applyAlignment="1">
      <alignment horizontal="right" vertical="center" wrapText="1"/>
    </xf>
    <xf numFmtId="0" fontId="3" fillId="4" borderId="10" xfId="0" applyFont="1" applyFill="1" applyBorder="1" applyAlignment="1">
      <alignment horizontal="center" vertical="center" wrapText="1"/>
    </xf>
    <xf numFmtId="0" fontId="3" fillId="3" borderId="3" xfId="0" applyFont="1" applyFill="1" applyBorder="1" applyAlignment="1">
      <alignment vertical="center" wrapText="1"/>
    </xf>
    <xf numFmtId="0" fontId="12" fillId="4" borderId="6" xfId="0" applyFont="1" applyFill="1" applyBorder="1" applyAlignment="1">
      <alignment horizontal="right" vertical="center" wrapText="1"/>
    </xf>
    <xf numFmtId="10" fontId="3" fillId="2" borderId="1" xfId="49" applyNumberFormat="1" applyFont="1" applyFill="1" applyBorder="1" applyAlignment="1">
      <alignment horizontal="center" vertical="center" wrapText="1"/>
    </xf>
    <xf numFmtId="0" fontId="13" fillId="2" borderId="1" xfId="49" applyNumberFormat="1" applyFont="1" applyFill="1" applyBorder="1" applyAlignment="1">
      <alignment horizontal="right" vertical="center" wrapText="1"/>
    </xf>
    <xf numFmtId="0" fontId="14" fillId="2" borderId="1" xfId="49" applyNumberFormat="1" applyFont="1" applyFill="1" applyBorder="1" applyAlignment="1">
      <alignment vertical="center" wrapText="1"/>
    </xf>
    <xf numFmtId="9" fontId="3" fillId="3" borderId="1" xfId="49" applyNumberFormat="1" applyFont="1" applyFill="1" applyBorder="1" applyAlignment="1">
      <alignment horizontal="center" vertical="center" wrapText="1"/>
    </xf>
    <xf numFmtId="0" fontId="0" fillId="0" borderId="1" xfId="0" applyFill="1" applyBorder="1" applyAlignment="1">
      <alignment horizontal="center" vertical="center"/>
    </xf>
    <xf numFmtId="0" fontId="3" fillId="3" borderId="1" xfId="49"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0" fillId="0" borderId="1" xfId="0" applyBorder="1" applyAlignment="1">
      <alignment vertical="center"/>
    </xf>
    <xf numFmtId="0" fontId="3" fillId="0" borderId="0" xfId="49" applyFont="1" applyAlignment="1">
      <alignment horizontal="center" vertical="center" wrapText="1"/>
    </xf>
    <xf numFmtId="0" fontId="6" fillId="0" borderId="0" xfId="49" applyFont="1" applyAlignment="1">
      <alignment horizontal="center" vertical="center" wrapText="1"/>
    </xf>
    <xf numFmtId="0" fontId="10" fillId="2" borderId="1" xfId="49" applyNumberFormat="1" applyFont="1" applyFill="1" applyBorder="1" applyAlignment="1">
      <alignment vertical="center" wrapText="1"/>
    </xf>
    <xf numFmtId="9" fontId="10" fillId="3" borderId="1" xfId="49" applyNumberFormat="1" applyFont="1" applyFill="1" applyBorder="1" applyAlignment="1">
      <alignment vertical="center" wrapText="1"/>
    </xf>
    <xf numFmtId="0" fontId="0" fillId="0" borderId="0" xfId="0" applyFill="1"/>
    <xf numFmtId="0" fontId="7" fillId="0" borderId="0" xfId="50" applyNumberFormat="1" applyFont="1" applyFill="1" applyAlignment="1" applyProtection="1">
      <alignment wrapText="1"/>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51" applyNumberFormat="1" applyFont="1" applyFill="1" applyBorder="1" applyAlignment="1" applyProtection="1">
      <alignment horizontal="center" vertical="center" wrapText="1"/>
    </xf>
    <xf numFmtId="0" fontId="20" fillId="0" borderId="1" xfId="50" applyFont="1" applyFill="1" applyBorder="1" applyAlignment="1">
      <alignment horizontal="left" vertical="center"/>
    </xf>
    <xf numFmtId="0" fontId="0" fillId="0" borderId="1" xfId="0" applyBorder="1"/>
    <xf numFmtId="0" fontId="20" fillId="0" borderId="1" xfId="50" applyFont="1" applyFill="1" applyBorder="1" applyAlignment="1">
      <alignment horizontal="left" vertical="center" indent="2"/>
    </xf>
    <xf numFmtId="0" fontId="0" fillId="0" borderId="0" xfId="0" applyNumberFormat="1" applyFont="1" applyFill="1" applyBorder="1" applyAlignment="1"/>
    <xf numFmtId="0" fontId="21" fillId="0" borderId="0" xfId="51"/>
    <xf numFmtId="177" fontId="21" fillId="0" borderId="0" xfId="51" applyNumberFormat="1"/>
    <xf numFmtId="0" fontId="7" fillId="0" borderId="0" xfId="51" applyNumberFormat="1" applyFont="1" applyFill="1" applyAlignment="1" applyProtection="1">
      <alignment horizontal="left" vertical="center"/>
    </xf>
    <xf numFmtId="0" fontId="21" fillId="0" borderId="0" xfId="51" applyFill="1"/>
    <xf numFmtId="0" fontId="22" fillId="0" borderId="0" xfId="51" applyNumberFormat="1" applyFont="1" applyFill="1" applyAlignment="1" applyProtection="1">
      <alignment horizontal="centerContinuous"/>
    </xf>
    <xf numFmtId="0" fontId="21" fillId="0" borderId="0" xfId="51" applyAlignment="1">
      <alignment horizontal="centerContinuous"/>
    </xf>
    <xf numFmtId="177" fontId="21" fillId="0" borderId="0" xfId="51" applyNumberFormat="1" applyAlignment="1">
      <alignment horizontal="centerContinuous"/>
    </xf>
    <xf numFmtId="0" fontId="23" fillId="0" borderId="0" xfId="51" applyNumberFormat="1" applyFont="1" applyFill="1" applyAlignment="1" applyProtection="1">
      <alignment horizontal="centerContinuous"/>
    </xf>
    <xf numFmtId="0" fontId="23" fillId="0" borderId="0" xfId="51" applyFont="1" applyFill="1" applyAlignment="1">
      <alignment horizontal="centerContinuous"/>
    </xf>
    <xf numFmtId="0" fontId="21" fillId="0" borderId="0" xfId="51" applyFill="1" applyAlignment="1">
      <alignment horizontal="centerContinuous"/>
    </xf>
    <xf numFmtId="0" fontId="6" fillId="0" borderId="0" xfId="51" applyFont="1"/>
    <xf numFmtId="0" fontId="6" fillId="0" borderId="0" xfId="51" applyFont="1" applyFill="1"/>
    <xf numFmtId="177" fontId="6" fillId="0" borderId="0" xfId="51" applyNumberFormat="1" applyFont="1"/>
    <xf numFmtId="0" fontId="6" fillId="0" borderId="0" xfId="51" applyFont="1" applyAlignment="1">
      <alignment horizontal="right"/>
    </xf>
    <xf numFmtId="0" fontId="19" fillId="0" borderId="2" xfId="51" applyNumberFormat="1" applyFont="1" applyFill="1" applyBorder="1" applyAlignment="1" applyProtection="1">
      <alignment horizontal="center" vertical="center" wrapText="1"/>
    </xf>
    <xf numFmtId="177" fontId="19" fillId="0" borderId="2" xfId="51" applyNumberFormat="1" applyFont="1" applyFill="1" applyBorder="1" applyAlignment="1" applyProtection="1">
      <alignment horizontal="center" vertical="center" wrapText="1"/>
    </xf>
    <xf numFmtId="0" fontId="2" fillId="2" borderId="1" xfId="0" applyFont="1" applyFill="1" applyBorder="1" applyAlignment="1">
      <alignment horizontal="left" vertical="center" shrinkToFit="1"/>
    </xf>
    <xf numFmtId="177" fontId="0" fillId="2" borderId="1" xfId="0" applyNumberFormat="1" applyFont="1" applyFill="1" applyBorder="1" applyAlignment="1"/>
    <xf numFmtId="0" fontId="2" fillId="2" borderId="1" xfId="0" applyNumberFormat="1" applyFont="1" applyFill="1" applyBorder="1" applyAlignment="1">
      <alignment horizontal="left" vertical="center" shrinkToFit="1"/>
    </xf>
    <xf numFmtId="177" fontId="2" fillId="2" borderId="1" xfId="0" applyNumberFormat="1" applyFont="1" applyFill="1" applyBorder="1" applyAlignment="1">
      <alignment horizontal="left" vertical="center" shrinkToFit="1"/>
    </xf>
    <xf numFmtId="49" fontId="6" fillId="0" borderId="0" xfId="51" applyNumberFormat="1" applyFont="1" applyFill="1" applyBorder="1" applyAlignment="1" applyProtection="1">
      <alignment vertical="center"/>
    </xf>
    <xf numFmtId="176" fontId="6" fillId="0" borderId="0" xfId="51" applyNumberFormat="1" applyFont="1" applyFill="1" applyBorder="1" applyAlignment="1" applyProtection="1">
      <alignment vertical="center"/>
    </xf>
    <xf numFmtId="177" fontId="6" fillId="0" borderId="0" xfId="51" applyNumberFormat="1" applyFont="1" applyFill="1" applyBorder="1" applyAlignment="1" applyProtection="1">
      <alignment horizontal="right" vertical="center" wrapText="1"/>
    </xf>
    <xf numFmtId="4" fontId="6" fillId="0" borderId="0" xfId="51" applyNumberFormat="1" applyFont="1" applyFill="1" applyBorder="1" applyAlignment="1" applyProtection="1">
      <alignment horizontal="right" vertical="center" wrapText="1"/>
    </xf>
    <xf numFmtId="177" fontId="21" fillId="0" borderId="0" xfId="51" applyNumberFormat="1" applyFill="1"/>
    <xf numFmtId="177" fontId="23"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177" fontId="7"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177" fontId="19" fillId="0" borderId="0" xfId="51" applyNumberFormat="1" applyFont="1" applyFill="1" applyAlignment="1" applyProtection="1">
      <alignment horizontal="centerContinuous"/>
    </xf>
    <xf numFmtId="0" fontId="19" fillId="0" borderId="1" xfId="51" applyNumberFormat="1" applyFont="1" applyFill="1" applyBorder="1" applyAlignment="1" applyProtection="1">
      <alignment horizontal="center" vertical="center"/>
    </xf>
    <xf numFmtId="177" fontId="19" fillId="0" borderId="8" xfId="51" applyNumberFormat="1" applyFont="1" applyFill="1" applyBorder="1" applyAlignment="1" applyProtection="1">
      <alignment horizontal="center" vertical="center" wrapText="1"/>
    </xf>
    <xf numFmtId="177" fontId="19" fillId="0" borderId="1" xfId="51" applyNumberFormat="1" applyFont="1" applyFill="1" applyBorder="1" applyAlignment="1" applyProtection="1">
      <alignment horizontal="center" vertical="center" wrapText="1"/>
    </xf>
    <xf numFmtId="0" fontId="19" fillId="0" borderId="3" xfId="51" applyNumberFormat="1" applyFont="1" applyFill="1" applyBorder="1" applyAlignment="1" applyProtection="1">
      <alignment horizontal="center" vertical="center" wrapText="1"/>
    </xf>
    <xf numFmtId="0" fontId="19" fillId="0" borderId="4" xfId="51" applyFont="1" applyBorder="1" applyAlignment="1">
      <alignment horizontal="center" vertical="center" wrapText="1"/>
    </xf>
    <xf numFmtId="0" fontId="19" fillId="0" borderId="4" xfId="51" applyFont="1" applyFill="1" applyBorder="1" applyAlignment="1">
      <alignment horizontal="center" vertical="center" wrapText="1"/>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177" fontId="6" fillId="0" borderId="1"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0" fontId="3" fillId="0" borderId="1" xfId="51" applyFont="1" applyFill="1" applyBorder="1"/>
    <xf numFmtId="177" fontId="3" fillId="0" borderId="1" xfId="51" applyNumberFormat="1" applyFont="1" applyFill="1" applyBorder="1"/>
    <xf numFmtId="0" fontId="21" fillId="0" borderId="1" xfId="51" applyFill="1" applyBorder="1"/>
    <xf numFmtId="0" fontId="3" fillId="0" borderId="1" xfId="51" applyFont="1" applyBorder="1"/>
    <xf numFmtId="177" fontId="3" fillId="0" borderId="1" xfId="51" applyNumberFormat="1" applyFont="1" applyBorder="1"/>
    <xf numFmtId="0" fontId="21" fillId="0" borderId="1" xfId="51" applyBorder="1"/>
    <xf numFmtId="0" fontId="24" fillId="0" borderId="0" xfId="51" applyFont="1" applyFill="1" applyAlignment="1">
      <alignment horizontal="right"/>
    </xf>
    <xf numFmtId="0" fontId="6" fillId="0" borderId="11" xfId="51" applyNumberFormat="1" applyFont="1" applyFill="1" applyBorder="1" applyAlignment="1" applyProtection="1">
      <alignment horizontal="right"/>
    </xf>
    <xf numFmtId="0" fontId="19" fillId="0" borderId="8" xfId="51" applyNumberFormat="1" applyFont="1" applyFill="1" applyBorder="1" applyAlignment="1" applyProtection="1">
      <alignment horizontal="center" vertical="center" wrapText="1"/>
    </xf>
    <xf numFmtId="0" fontId="19" fillId="0" borderId="6"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4" fillId="0" borderId="0" xfId="51" applyFont="1" applyAlignment="1">
      <alignment horizontal="right"/>
    </xf>
    <xf numFmtId="0" fontId="22" fillId="0" borderId="0" xfId="51" applyFont="1" applyFill="1" applyAlignment="1">
      <alignment horizontal="centerContinuous" vertical="center"/>
    </xf>
    <xf numFmtId="0" fontId="25" fillId="0" borderId="0" xfId="51" applyFont="1" applyFill="1" applyAlignment="1">
      <alignment horizontal="centerContinuous" vertical="center"/>
    </xf>
    <xf numFmtId="0" fontId="3"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19" fillId="0" borderId="1" xfId="51" applyNumberFormat="1" applyFont="1" applyFill="1" applyBorder="1" applyAlignment="1" applyProtection="1">
      <alignment horizontal="centerContinuous" vertical="center" wrapText="1"/>
    </xf>
    <xf numFmtId="0" fontId="6" fillId="0" borderId="1" xfId="51" applyFont="1" applyFill="1" applyBorder="1" applyAlignment="1">
      <alignment vertical="center"/>
    </xf>
    <xf numFmtId="0" fontId="6" fillId="0" borderId="1" xfId="51" applyFont="1" applyBorder="1" applyAlignment="1">
      <alignment vertical="center" wrapText="1"/>
    </xf>
    <xf numFmtId="4" fontId="6" fillId="0" borderId="1" xfId="51" applyNumberFormat="1" applyFont="1" applyBorder="1" applyAlignment="1">
      <alignment vertical="center" wrapText="1"/>
    </xf>
    <xf numFmtId="0" fontId="6" fillId="0" borderId="1" xfId="51" applyFont="1" applyBorder="1" applyAlignment="1">
      <alignment vertical="center"/>
    </xf>
    <xf numFmtId="0" fontId="6" fillId="0" borderId="1" xfId="51" applyFont="1" applyBorder="1" applyAlignment="1">
      <alignment horizontal="left" vertical="center"/>
    </xf>
    <xf numFmtId="0" fontId="6" fillId="0" borderId="1" xfId="51" applyFont="1" applyFill="1" applyBorder="1" applyAlignment="1">
      <alignment vertical="center" wrapText="1"/>
    </xf>
    <xf numFmtId="4" fontId="6" fillId="0" borderId="1" xfId="51" applyNumberFormat="1" applyFont="1" applyFill="1" applyBorder="1" applyAlignment="1">
      <alignment horizontal="right" vertical="center" wrapText="1"/>
    </xf>
    <xf numFmtId="0" fontId="6" fillId="0" borderId="1" xfId="51" applyFont="1" applyBorder="1"/>
    <xf numFmtId="0" fontId="6" fillId="0" borderId="1" xfId="51" applyNumberFormat="1" applyFont="1" applyFill="1" applyBorder="1" applyAlignment="1" applyProtection="1">
      <alignment horizontal="center" vertical="center"/>
    </xf>
    <xf numFmtId="0" fontId="6" fillId="0" borderId="1" xfId="51" applyNumberFormat="1" applyFont="1" applyFill="1" applyBorder="1" applyAlignment="1" applyProtection="1">
      <alignment vertical="center" wrapText="1"/>
    </xf>
    <xf numFmtId="0" fontId="6" fillId="0" borderId="1" xfId="51" applyFont="1" applyFill="1" applyBorder="1" applyAlignment="1">
      <alignment horizontal="center" vertical="center"/>
    </xf>
    <xf numFmtId="0" fontId="3" fillId="0" borderId="0" xfId="51" applyFont="1" applyFill="1"/>
    <xf numFmtId="0" fontId="22" fillId="0" borderId="0" xfId="51" applyFont="1" applyFill="1" applyAlignment="1">
      <alignment horizontal="centerContinuous"/>
    </xf>
    <xf numFmtId="0" fontId="26" fillId="0" borderId="0" xfId="51" applyFont="1" applyAlignment="1">
      <alignment horizontal="centerContinuous"/>
    </xf>
    <xf numFmtId="0" fontId="19" fillId="0" borderId="0" xfId="51" applyFont="1" applyFill="1" applyAlignment="1">
      <alignment horizontal="centerContinuous"/>
    </xf>
    <xf numFmtId="0" fontId="19" fillId="0" borderId="0" xfId="51" applyFont="1" applyAlignment="1">
      <alignment horizontal="centerContinuous"/>
    </xf>
    <xf numFmtId="0" fontId="19" fillId="0" borderId="0" xfId="51" applyFont="1" applyAlignment="1">
      <alignment horizontal="right"/>
    </xf>
    <xf numFmtId="0" fontId="19" fillId="0" borderId="3" xfId="51" applyNumberFormat="1" applyFont="1" applyFill="1" applyBorder="1" applyAlignment="1" applyProtection="1">
      <alignment horizontal="center" vertical="center"/>
    </xf>
    <xf numFmtId="0" fontId="19" fillId="0" borderId="2" xfId="51" applyNumberFormat="1" applyFont="1" applyFill="1" applyBorder="1" applyAlignment="1" applyProtection="1">
      <alignment horizontal="center" vertical="center"/>
    </xf>
    <xf numFmtId="0" fontId="19" fillId="0" borderId="4" xfId="51" applyNumberFormat="1" applyFont="1" applyFill="1" applyBorder="1" applyAlignment="1" applyProtection="1">
      <alignment horizontal="center" vertical="center"/>
    </xf>
    <xf numFmtId="0" fontId="6" fillId="2" borderId="12"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0" borderId="1" xfId="51" applyFont="1" applyFill="1" applyBorder="1"/>
    <xf numFmtId="49" fontId="6" fillId="2" borderId="12" xfId="0" applyNumberFormat="1" applyFont="1" applyFill="1" applyBorder="1" applyAlignment="1">
      <alignment horizontal="left" vertical="center" shrinkToFit="1"/>
    </xf>
    <xf numFmtId="0" fontId="6" fillId="2" borderId="12" xfId="0" applyNumberFormat="1" applyFont="1" applyFill="1" applyBorder="1" applyAlignment="1">
      <alignment horizontal="left" vertical="center" shrinkToFit="1"/>
    </xf>
    <xf numFmtId="0" fontId="6" fillId="2" borderId="13" xfId="0" applyNumberFormat="1" applyFont="1" applyFill="1" applyBorder="1" applyAlignment="1">
      <alignment horizontal="left" vertical="center" shrinkToFit="1"/>
    </xf>
    <xf numFmtId="0" fontId="26" fillId="0" borderId="0" xfId="51" applyFont="1" applyFill="1" applyAlignment="1">
      <alignment horizontal="centerContinuous"/>
    </xf>
    <xf numFmtId="0" fontId="3" fillId="0" borderId="0" xfId="51" applyFont="1"/>
    <xf numFmtId="0" fontId="19" fillId="0" borderId="5" xfId="51" applyNumberFormat="1" applyFont="1" applyFill="1" applyBorder="1" applyAlignment="1" applyProtection="1">
      <alignment horizontal="center" vertical="center"/>
    </xf>
    <xf numFmtId="0" fontId="19" fillId="0" borderId="8" xfId="51" applyNumberFormat="1" applyFont="1" applyFill="1" applyBorder="1" applyAlignment="1" applyProtection="1">
      <alignment horizontal="center" vertical="center"/>
    </xf>
    <xf numFmtId="0" fontId="19" fillId="0" borderId="6" xfId="51" applyNumberFormat="1" applyFont="1" applyFill="1" applyBorder="1" applyAlignment="1" applyProtection="1">
      <alignment horizontal="center" vertical="center"/>
    </xf>
    <xf numFmtId="0" fontId="19" fillId="0" borderId="4"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8"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4" fontId="6" fillId="0" borderId="3" xfId="51" applyNumberFormat="1" applyFont="1" applyFill="1" applyBorder="1" applyAlignment="1" applyProtection="1">
      <alignment horizontal="right" vertical="center" wrapText="1"/>
    </xf>
    <xf numFmtId="0" fontId="24" fillId="0" borderId="0" xfId="51" applyFont="1" applyAlignment="1">
      <alignment horizontal="right" vertical="center"/>
    </xf>
    <xf numFmtId="49" fontId="22" fillId="0" borderId="0" xfId="51" applyNumberFormat="1" applyFont="1" applyFill="1" applyAlignment="1" applyProtection="1">
      <alignment horizontal="centerContinuous"/>
    </xf>
    <xf numFmtId="0" fontId="26"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0" fontId="6" fillId="0" borderId="0" xfId="51" applyNumberFormat="1" applyFont="1" applyFill="1" applyAlignment="1" applyProtection="1">
      <alignment horizontal="right"/>
    </xf>
    <xf numFmtId="0" fontId="3" fillId="2" borderId="12" xfId="0" applyFont="1" applyFill="1" applyBorder="1" applyAlignment="1">
      <alignment horizontal="left" vertical="center" shrinkToFit="1"/>
    </xf>
    <xf numFmtId="178" fontId="3" fillId="2" borderId="12" xfId="0" applyNumberFormat="1" applyFont="1" applyFill="1" applyBorder="1"/>
    <xf numFmtId="0" fontId="3" fillId="2" borderId="12" xfId="0" applyNumberFormat="1" applyFont="1" applyFill="1" applyBorder="1" applyAlignment="1">
      <alignment horizontal="left" vertical="center" shrinkToFit="1"/>
    </xf>
    <xf numFmtId="0" fontId="2" fillId="0" borderId="0" xfId="51" applyFont="1" applyFill="1"/>
    <xf numFmtId="0" fontId="3" fillId="0" borderId="0" xfId="50" applyFont="1"/>
    <xf numFmtId="0" fontId="21" fillId="0" borderId="0" xfId="50" applyAlignment="1">
      <alignment wrapText="1"/>
    </xf>
    <xf numFmtId="0" fontId="21" fillId="0" borderId="0" xfId="50"/>
    <xf numFmtId="0" fontId="3" fillId="0" borderId="0" xfId="50" applyFont="1" applyAlignment="1">
      <alignment wrapText="1"/>
    </xf>
    <xf numFmtId="0" fontId="22"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19" fillId="0" borderId="1" xfId="50" applyNumberFormat="1" applyFont="1" applyFill="1" applyBorder="1" applyAlignment="1" applyProtection="1">
      <alignment horizontal="center" vertical="center" wrapText="1"/>
    </xf>
    <xf numFmtId="0" fontId="19" fillId="0" borderId="6" xfId="50" applyNumberFormat="1" applyFont="1" applyFill="1" applyBorder="1" applyAlignment="1" applyProtection="1">
      <alignment horizontal="center" vertical="center" wrapText="1"/>
    </xf>
    <xf numFmtId="0" fontId="6" fillId="0" borderId="6" xfId="50" applyFont="1" applyBorder="1" applyAlignment="1">
      <alignment horizontal="center" vertical="center"/>
    </xf>
    <xf numFmtId="4" fontId="6" fillId="0" borderId="4" xfId="50" applyNumberFormat="1" applyFont="1" applyFill="1" applyBorder="1" applyAlignment="1">
      <alignment horizontal="right" vertical="center" wrapText="1"/>
    </xf>
    <xf numFmtId="4" fontId="6" fillId="0" borderId="6" xfId="50" applyNumberFormat="1" applyFont="1" applyBorder="1" applyAlignment="1">
      <alignment horizontal="left" vertical="center"/>
    </xf>
    <xf numFmtId="4" fontId="6" fillId="0" borderId="6" xfId="50" applyNumberFormat="1" applyFont="1" applyBorder="1" applyAlignment="1">
      <alignment horizontal="right" vertical="center"/>
    </xf>
    <xf numFmtId="0" fontId="6" fillId="0" borderId="3"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8"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3" xfId="50" applyFont="1" applyBorder="1" applyAlignment="1">
      <alignment horizontal="left" vertical="center"/>
    </xf>
    <xf numFmtId="4" fontId="6" fillId="0" borderId="6" xfId="50" applyNumberFormat="1" applyFont="1" applyFill="1" applyBorder="1" applyAlignment="1" applyProtection="1">
      <alignment horizontal="right" vertical="center" wrapText="1"/>
    </xf>
    <xf numFmtId="4" fontId="6" fillId="0" borderId="8"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21" fillId="0" borderId="7" xfId="50" applyBorder="1" applyAlignment="1">
      <alignment wrapText="1"/>
    </xf>
    <xf numFmtId="0" fontId="3" fillId="0" borderId="0" xfId="50" applyFont="1" applyFill="1"/>
    <xf numFmtId="0" fontId="0" fillId="0" borderId="0" xfId="0" applyAlignment="1">
      <alignment horizontal="center"/>
    </xf>
    <xf numFmtId="0" fontId="27" fillId="0" borderId="0" xfId="0" applyFont="1" applyAlignment="1">
      <alignment horizontal="center"/>
    </xf>
    <xf numFmtId="0" fontId="28" fillId="0" borderId="1" xfId="0" applyFont="1" applyBorder="1" applyAlignment="1">
      <alignment horizontal="center" vertical="center"/>
    </xf>
    <xf numFmtId="0" fontId="29" fillId="0" borderId="1" xfId="0" applyFont="1" applyBorder="1" applyAlignment="1">
      <alignment horizontal="center"/>
    </xf>
    <xf numFmtId="0" fontId="29" fillId="0" borderId="1" xfId="0" applyFont="1" applyBorder="1"/>
    <xf numFmtId="0" fontId="29" fillId="3" borderId="1" xfId="0" applyFont="1" applyFill="1" applyBorder="1" applyAlignment="1">
      <alignment horizontal="center"/>
    </xf>
    <xf numFmtId="0" fontId="29"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5" hidden="1" customWidth="1"/>
    <col min="2" max="2" width="15.375" style="215" customWidth="1"/>
    <col min="3" max="3" width="59.75" customWidth="1"/>
    <col min="4" max="4" width="13" style="215" customWidth="1"/>
    <col min="5" max="5" width="101.5" customWidth="1"/>
    <col min="6" max="6" width="29.25" customWidth="1"/>
    <col min="7" max="7" width="30.75" style="215" customWidth="1"/>
    <col min="8" max="8" width="28.5" style="215" customWidth="1"/>
    <col min="9" max="9" width="72.875" customWidth="1"/>
  </cols>
  <sheetData>
    <row r="2" ht="24.75" customHeight="1" spans="1:9">
      <c r="A2" s="216" t="s">
        <v>0</v>
      </c>
      <c r="B2" s="216"/>
      <c r="C2" s="216"/>
      <c r="D2" s="216"/>
      <c r="E2" s="216"/>
      <c r="F2" s="216"/>
      <c r="G2" s="216"/>
      <c r="H2" s="216"/>
      <c r="I2" s="216"/>
    </row>
    <row r="4" ht="22.5" spans="1:9">
      <c r="A4" s="217" t="s">
        <v>1</v>
      </c>
      <c r="B4" s="217" t="s">
        <v>2</v>
      </c>
      <c r="C4" s="217" t="s">
        <v>3</v>
      </c>
      <c r="D4" s="217" t="s">
        <v>4</v>
      </c>
      <c r="E4" s="217" t="s">
        <v>5</v>
      </c>
      <c r="F4" s="217" t="s">
        <v>6</v>
      </c>
      <c r="G4" s="217" t="s">
        <v>7</v>
      </c>
      <c r="H4" s="217" t="s">
        <v>8</v>
      </c>
      <c r="I4" s="217" t="s">
        <v>9</v>
      </c>
    </row>
    <row r="5" ht="22.5" spans="1:9">
      <c r="A5" s="218">
        <v>100001</v>
      </c>
      <c r="B5" s="218">
        <v>1</v>
      </c>
      <c r="C5" s="219" t="s">
        <v>10</v>
      </c>
      <c r="D5" s="218"/>
      <c r="E5" s="219" t="s">
        <v>10</v>
      </c>
      <c r="F5" s="219" t="s">
        <v>11</v>
      </c>
      <c r="G5" s="218" t="s">
        <v>12</v>
      </c>
      <c r="H5" s="218"/>
      <c r="I5" s="219"/>
    </row>
    <row r="6" ht="22.5" spans="1:9">
      <c r="A6" s="218">
        <v>102001</v>
      </c>
      <c r="B6" s="218">
        <v>2</v>
      </c>
      <c r="C6" s="219" t="s">
        <v>13</v>
      </c>
      <c r="D6" s="218"/>
      <c r="E6" s="219" t="s">
        <v>13</v>
      </c>
      <c r="F6" s="219" t="s">
        <v>11</v>
      </c>
      <c r="G6" s="218" t="s">
        <v>12</v>
      </c>
      <c r="H6" s="218"/>
      <c r="I6" s="219"/>
    </row>
    <row r="7" ht="22.5" spans="1:9">
      <c r="A7" s="218">
        <v>101001</v>
      </c>
      <c r="B7" s="218">
        <v>3</v>
      </c>
      <c r="C7" s="219" t="s">
        <v>14</v>
      </c>
      <c r="D7" s="218"/>
      <c r="E7" s="219" t="s">
        <v>14</v>
      </c>
      <c r="F7" s="219" t="s">
        <v>11</v>
      </c>
      <c r="G7" s="218" t="s">
        <v>12</v>
      </c>
      <c r="H7" s="218"/>
      <c r="I7" s="219"/>
    </row>
    <row r="8" ht="22.5" spans="1:9">
      <c r="A8" s="218">
        <v>146001</v>
      </c>
      <c r="B8" s="218">
        <v>4</v>
      </c>
      <c r="C8" s="219" t="s">
        <v>15</v>
      </c>
      <c r="D8" s="218" t="s">
        <v>16</v>
      </c>
      <c r="E8" s="219" t="s">
        <v>17</v>
      </c>
      <c r="F8" s="219" t="s">
        <v>11</v>
      </c>
      <c r="G8" s="218" t="s">
        <v>12</v>
      </c>
      <c r="H8" s="218"/>
      <c r="I8" s="219"/>
    </row>
    <row r="9" ht="22.5" spans="1:9">
      <c r="A9" s="218">
        <v>147001</v>
      </c>
      <c r="B9" s="218">
        <v>5</v>
      </c>
      <c r="C9" s="219" t="s">
        <v>18</v>
      </c>
      <c r="D9" s="218"/>
      <c r="E9" s="219" t="s">
        <v>18</v>
      </c>
      <c r="F9" s="219" t="s">
        <v>11</v>
      </c>
      <c r="G9" s="218" t="s">
        <v>12</v>
      </c>
      <c r="H9" s="218"/>
      <c r="I9" s="219"/>
    </row>
    <row r="10" ht="22.5" spans="1:9">
      <c r="A10" s="218">
        <v>148001</v>
      </c>
      <c r="B10" s="218">
        <v>6</v>
      </c>
      <c r="C10" s="219" t="s">
        <v>19</v>
      </c>
      <c r="D10" s="218"/>
      <c r="E10" s="219" t="s">
        <v>19</v>
      </c>
      <c r="F10" s="219" t="s">
        <v>20</v>
      </c>
      <c r="G10" s="218" t="s">
        <v>12</v>
      </c>
      <c r="H10" s="218"/>
      <c r="I10" s="219"/>
    </row>
    <row r="11" ht="22.5" spans="1:9">
      <c r="A11" s="218">
        <v>149001</v>
      </c>
      <c r="B11" s="218">
        <v>7</v>
      </c>
      <c r="C11" s="219" t="s">
        <v>21</v>
      </c>
      <c r="D11" s="218"/>
      <c r="E11" s="219" t="s">
        <v>21</v>
      </c>
      <c r="F11" s="219" t="s">
        <v>11</v>
      </c>
      <c r="G11" s="218" t="s">
        <v>12</v>
      </c>
      <c r="H11" s="218"/>
      <c r="I11" s="219"/>
    </row>
    <row r="12" ht="22.5" spans="1:9">
      <c r="A12" s="218">
        <v>150001</v>
      </c>
      <c r="B12" s="218">
        <v>8</v>
      </c>
      <c r="C12" s="219" t="s">
        <v>22</v>
      </c>
      <c r="D12" s="218"/>
      <c r="E12" s="219" t="s">
        <v>22</v>
      </c>
      <c r="F12" s="219" t="s">
        <v>11</v>
      </c>
      <c r="G12" s="218" t="s">
        <v>12</v>
      </c>
      <c r="H12" s="218"/>
      <c r="I12" s="219"/>
    </row>
    <row r="13" ht="22.5" spans="1:9">
      <c r="A13" s="218">
        <v>154001</v>
      </c>
      <c r="B13" s="218">
        <v>9</v>
      </c>
      <c r="C13" s="219" t="s">
        <v>23</v>
      </c>
      <c r="D13" s="218"/>
      <c r="E13" s="219" t="s">
        <v>23</v>
      </c>
      <c r="F13" s="219" t="s">
        <v>11</v>
      </c>
      <c r="G13" s="218" t="s">
        <v>12</v>
      </c>
      <c r="H13" s="218"/>
      <c r="I13" s="219"/>
    </row>
    <row r="14" ht="22.5" spans="1:9">
      <c r="A14" s="218">
        <v>153001</v>
      </c>
      <c r="B14" s="218">
        <v>10</v>
      </c>
      <c r="C14" s="219" t="s">
        <v>24</v>
      </c>
      <c r="D14" s="218"/>
      <c r="E14" s="219" t="s">
        <v>24</v>
      </c>
      <c r="F14" s="219" t="s">
        <v>11</v>
      </c>
      <c r="G14" s="218" t="s">
        <v>12</v>
      </c>
      <c r="H14" s="218"/>
      <c r="I14" s="219"/>
    </row>
    <row r="15" ht="22.5" spans="1:9">
      <c r="A15" s="218">
        <v>151001</v>
      </c>
      <c r="B15" s="218">
        <v>11</v>
      </c>
      <c r="C15" s="219" t="s">
        <v>25</v>
      </c>
      <c r="D15" s="218"/>
      <c r="E15" s="219" t="s">
        <v>25</v>
      </c>
      <c r="F15" s="219" t="s">
        <v>11</v>
      </c>
      <c r="G15" s="218" t="s">
        <v>12</v>
      </c>
      <c r="H15" s="218"/>
      <c r="I15" s="219"/>
    </row>
    <row r="16" ht="22.5" spans="1:9">
      <c r="A16" s="218">
        <v>155001</v>
      </c>
      <c r="B16" s="218">
        <v>12</v>
      </c>
      <c r="C16" s="219" t="s">
        <v>26</v>
      </c>
      <c r="D16" s="218" t="s">
        <v>16</v>
      </c>
      <c r="E16" s="219" t="s">
        <v>27</v>
      </c>
      <c r="F16" s="219" t="s">
        <v>11</v>
      </c>
      <c r="G16" s="218" t="s">
        <v>12</v>
      </c>
      <c r="H16" s="218"/>
      <c r="I16" s="219"/>
    </row>
    <row r="17" ht="22.5" spans="1:9">
      <c r="A17" s="218">
        <v>335001</v>
      </c>
      <c r="B17" s="218">
        <v>13</v>
      </c>
      <c r="C17" s="219" t="s">
        <v>28</v>
      </c>
      <c r="D17" s="218"/>
      <c r="E17" s="219" t="s">
        <v>28</v>
      </c>
      <c r="F17" s="219" t="s">
        <v>29</v>
      </c>
      <c r="G17" s="218" t="s">
        <v>12</v>
      </c>
      <c r="H17" s="218"/>
      <c r="I17" s="219"/>
    </row>
    <row r="18" ht="22.5" spans="1:9">
      <c r="A18" s="218">
        <v>400001</v>
      </c>
      <c r="B18" s="218">
        <v>14</v>
      </c>
      <c r="C18" s="219" t="s">
        <v>30</v>
      </c>
      <c r="D18" s="218"/>
      <c r="E18" s="219" t="s">
        <v>30</v>
      </c>
      <c r="F18" s="219" t="s">
        <v>31</v>
      </c>
      <c r="G18" s="218" t="s">
        <v>12</v>
      </c>
      <c r="H18" s="218"/>
      <c r="I18" s="219"/>
    </row>
    <row r="19" ht="22.5" spans="1:9">
      <c r="A19" s="218">
        <v>105001</v>
      </c>
      <c r="B19" s="218">
        <v>15</v>
      </c>
      <c r="C19" s="219" t="s">
        <v>32</v>
      </c>
      <c r="D19" s="218"/>
      <c r="E19" s="219" t="s">
        <v>32</v>
      </c>
      <c r="F19" s="219" t="s">
        <v>11</v>
      </c>
      <c r="G19" s="218" t="s">
        <v>12</v>
      </c>
      <c r="H19" s="218"/>
      <c r="I19" s="219"/>
    </row>
    <row r="20" ht="22.5" spans="1:9">
      <c r="A20" s="218">
        <v>103001</v>
      </c>
      <c r="B20" s="218">
        <v>16</v>
      </c>
      <c r="C20" s="219" t="s">
        <v>33</v>
      </c>
      <c r="D20" s="218"/>
      <c r="E20" s="219" t="s">
        <v>33</v>
      </c>
      <c r="F20" s="219" t="s">
        <v>34</v>
      </c>
      <c r="G20" s="218" t="s">
        <v>12</v>
      </c>
      <c r="H20" s="218"/>
      <c r="I20" s="219"/>
    </row>
    <row r="21" ht="22.5" spans="1:9">
      <c r="A21" s="218">
        <v>250001</v>
      </c>
      <c r="B21" s="218">
        <v>17</v>
      </c>
      <c r="C21" s="219" t="s">
        <v>35</v>
      </c>
      <c r="D21" s="218"/>
      <c r="E21" s="219" t="s">
        <v>35</v>
      </c>
      <c r="F21" s="219" t="s">
        <v>20</v>
      </c>
      <c r="G21" s="218" t="s">
        <v>12</v>
      </c>
      <c r="H21" s="218"/>
      <c r="I21" s="219"/>
    </row>
    <row r="22" ht="22.5" spans="1:9">
      <c r="A22" s="218">
        <v>254001</v>
      </c>
      <c r="B22" s="218">
        <v>18</v>
      </c>
      <c r="C22" s="219" t="s">
        <v>36</v>
      </c>
      <c r="D22" s="218" t="s">
        <v>16</v>
      </c>
      <c r="E22" s="219" t="s">
        <v>37</v>
      </c>
      <c r="F22" s="219" t="s">
        <v>20</v>
      </c>
      <c r="G22" s="218" t="s">
        <v>12</v>
      </c>
      <c r="H22" s="218"/>
      <c r="I22" s="219"/>
    </row>
    <row r="23" ht="22.5" spans="1:9">
      <c r="A23" s="218">
        <v>403001</v>
      </c>
      <c r="B23" s="218">
        <v>19</v>
      </c>
      <c r="C23" s="219" t="s">
        <v>38</v>
      </c>
      <c r="D23" s="218" t="s">
        <v>16</v>
      </c>
      <c r="E23" s="219" t="s">
        <v>39</v>
      </c>
      <c r="F23" s="219" t="s">
        <v>31</v>
      </c>
      <c r="G23" s="218" t="s">
        <v>12</v>
      </c>
      <c r="H23" s="218"/>
      <c r="I23" s="219"/>
    </row>
    <row r="24" ht="22.5" spans="1:9">
      <c r="A24" s="218">
        <v>411001</v>
      </c>
      <c r="B24" s="218">
        <v>20</v>
      </c>
      <c r="C24" s="219" t="s">
        <v>40</v>
      </c>
      <c r="D24" s="218" t="s">
        <v>16</v>
      </c>
      <c r="E24" s="219" t="s">
        <v>41</v>
      </c>
      <c r="F24" s="219" t="s">
        <v>31</v>
      </c>
      <c r="G24" s="218" t="s">
        <v>12</v>
      </c>
      <c r="H24" s="218"/>
      <c r="I24" s="219"/>
    </row>
    <row r="25" ht="22.5" spans="1:9">
      <c r="A25" s="218">
        <v>306001</v>
      </c>
      <c r="B25" s="218">
        <v>21</v>
      </c>
      <c r="C25" s="219" t="s">
        <v>42</v>
      </c>
      <c r="D25" s="218" t="s">
        <v>16</v>
      </c>
      <c r="E25" s="219" t="s">
        <v>43</v>
      </c>
      <c r="F25" s="219" t="s">
        <v>44</v>
      </c>
      <c r="G25" s="218" t="s">
        <v>12</v>
      </c>
      <c r="H25" s="218"/>
      <c r="I25" s="219"/>
    </row>
    <row r="26" ht="22.5" spans="1:9">
      <c r="A26" s="218">
        <v>104001</v>
      </c>
      <c r="B26" s="218">
        <v>22</v>
      </c>
      <c r="C26" s="219" t="s">
        <v>45</v>
      </c>
      <c r="D26" s="218"/>
      <c r="E26" s="219" t="s">
        <v>46</v>
      </c>
      <c r="F26" s="219" t="s">
        <v>34</v>
      </c>
      <c r="G26" s="218" t="s">
        <v>12</v>
      </c>
      <c r="H26" s="218"/>
      <c r="I26" s="219"/>
    </row>
    <row r="27" ht="22.5" spans="1:9">
      <c r="A27" s="218">
        <v>157001</v>
      </c>
      <c r="B27" s="218">
        <v>23</v>
      </c>
      <c r="C27" s="219" t="s">
        <v>47</v>
      </c>
      <c r="D27" s="218"/>
      <c r="E27" s="219" t="s">
        <v>47</v>
      </c>
      <c r="F27" s="219" t="s">
        <v>11</v>
      </c>
      <c r="G27" s="218" t="s">
        <v>12</v>
      </c>
      <c r="H27" s="218"/>
      <c r="I27" s="219"/>
    </row>
    <row r="28" ht="22.5" spans="1:9">
      <c r="A28" s="218">
        <v>332001</v>
      </c>
      <c r="B28" s="218">
        <v>24</v>
      </c>
      <c r="C28" s="219" t="s">
        <v>48</v>
      </c>
      <c r="D28" s="218"/>
      <c r="E28" s="219" t="s">
        <v>48</v>
      </c>
      <c r="F28" s="219" t="s">
        <v>29</v>
      </c>
      <c r="G28" s="218" t="s">
        <v>12</v>
      </c>
      <c r="H28" s="218"/>
      <c r="I28" s="219"/>
    </row>
    <row r="29" ht="22.5" spans="1:9">
      <c r="A29" s="218">
        <v>169001</v>
      </c>
      <c r="B29" s="218">
        <v>25</v>
      </c>
      <c r="C29" s="219" t="s">
        <v>49</v>
      </c>
      <c r="D29" s="218"/>
      <c r="E29" s="219" t="s">
        <v>49</v>
      </c>
      <c r="F29" s="219" t="s">
        <v>11</v>
      </c>
      <c r="G29" s="218" t="s">
        <v>12</v>
      </c>
      <c r="H29" s="218"/>
      <c r="I29" s="219"/>
    </row>
    <row r="30" ht="22.5" spans="1:9">
      <c r="A30" s="218">
        <v>334001</v>
      </c>
      <c r="B30" s="218">
        <v>26</v>
      </c>
      <c r="C30" s="219" t="s">
        <v>50</v>
      </c>
      <c r="D30" s="218"/>
      <c r="E30" s="219" t="s">
        <v>50</v>
      </c>
      <c r="F30" s="219" t="s">
        <v>29</v>
      </c>
      <c r="G30" s="218" t="s">
        <v>12</v>
      </c>
      <c r="H30" s="218"/>
      <c r="I30" s="219"/>
    </row>
    <row r="31" ht="22.5" spans="1:9">
      <c r="A31" s="218">
        <v>410001</v>
      </c>
      <c r="B31" s="218">
        <v>27</v>
      </c>
      <c r="C31" s="219" t="s">
        <v>51</v>
      </c>
      <c r="D31" s="218" t="s">
        <v>16</v>
      </c>
      <c r="E31" s="219" t="s">
        <v>52</v>
      </c>
      <c r="F31" s="219" t="s">
        <v>31</v>
      </c>
      <c r="G31" s="218" t="s">
        <v>12</v>
      </c>
      <c r="H31" s="218"/>
      <c r="I31" s="219"/>
    </row>
    <row r="32" ht="22.5" spans="1:9">
      <c r="A32" s="218">
        <v>414001</v>
      </c>
      <c r="B32" s="218">
        <v>28</v>
      </c>
      <c r="C32" s="219" t="s">
        <v>53</v>
      </c>
      <c r="D32" s="218" t="s">
        <v>16</v>
      </c>
      <c r="E32" s="219" t="s">
        <v>54</v>
      </c>
      <c r="F32" s="219" t="s">
        <v>31</v>
      </c>
      <c r="G32" s="218" t="s">
        <v>12</v>
      </c>
      <c r="H32" s="218"/>
      <c r="I32" s="219"/>
    </row>
    <row r="33" ht="22.5" spans="1:9">
      <c r="A33" s="218">
        <v>416001</v>
      </c>
      <c r="B33" s="218">
        <v>29</v>
      </c>
      <c r="C33" s="219" t="s">
        <v>55</v>
      </c>
      <c r="D33" s="218" t="s">
        <v>16</v>
      </c>
      <c r="E33" s="219" t="s">
        <v>56</v>
      </c>
      <c r="F33" s="219" t="s">
        <v>31</v>
      </c>
      <c r="G33" s="218" t="s">
        <v>12</v>
      </c>
      <c r="H33" s="218"/>
      <c r="I33" s="219"/>
    </row>
    <row r="34" ht="22.5" spans="1:9">
      <c r="A34" s="218">
        <v>409001</v>
      </c>
      <c r="B34" s="218">
        <v>30</v>
      </c>
      <c r="C34" s="219" t="s">
        <v>57</v>
      </c>
      <c r="D34" s="218" t="s">
        <v>16</v>
      </c>
      <c r="E34" s="219" t="s">
        <v>58</v>
      </c>
      <c r="F34" s="219" t="s">
        <v>59</v>
      </c>
      <c r="G34" s="218" t="s">
        <v>12</v>
      </c>
      <c r="H34" s="218"/>
      <c r="I34" s="219"/>
    </row>
    <row r="35" ht="22.5" spans="1:9">
      <c r="A35" s="218">
        <v>307001</v>
      </c>
      <c r="B35" s="218">
        <v>31</v>
      </c>
      <c r="C35" s="219" t="s">
        <v>60</v>
      </c>
      <c r="D35" s="218"/>
      <c r="E35" s="219" t="s">
        <v>60</v>
      </c>
      <c r="F35" s="219" t="s">
        <v>44</v>
      </c>
      <c r="G35" s="218" t="s">
        <v>12</v>
      </c>
      <c r="H35" s="218"/>
      <c r="I35" s="219"/>
    </row>
    <row r="36" ht="22.5" spans="1:9">
      <c r="A36" s="218">
        <v>257001</v>
      </c>
      <c r="B36" s="218">
        <v>32</v>
      </c>
      <c r="C36" s="219" t="s">
        <v>61</v>
      </c>
      <c r="D36" s="218" t="s">
        <v>16</v>
      </c>
      <c r="E36" s="219" t="s">
        <v>62</v>
      </c>
      <c r="F36" s="219" t="s">
        <v>20</v>
      </c>
      <c r="G36" s="218" t="s">
        <v>12</v>
      </c>
      <c r="H36" s="218"/>
      <c r="I36" s="219"/>
    </row>
    <row r="37" ht="22.5" spans="1:9">
      <c r="A37" s="218">
        <v>330001</v>
      </c>
      <c r="B37" s="218">
        <v>33</v>
      </c>
      <c r="C37" s="219" t="s">
        <v>63</v>
      </c>
      <c r="D37" s="218" t="s">
        <v>16</v>
      </c>
      <c r="E37" s="219" t="s">
        <v>64</v>
      </c>
      <c r="F37" s="219" t="s">
        <v>29</v>
      </c>
      <c r="G37" s="218" t="s">
        <v>12</v>
      </c>
      <c r="H37" s="218"/>
      <c r="I37" s="219"/>
    </row>
    <row r="38" ht="22.5" spans="1:9">
      <c r="A38" s="218">
        <v>107001</v>
      </c>
      <c r="B38" s="218">
        <v>34</v>
      </c>
      <c r="C38" s="219" t="s">
        <v>65</v>
      </c>
      <c r="D38" s="218"/>
      <c r="E38" s="219" t="s">
        <v>65</v>
      </c>
      <c r="F38" s="219" t="s">
        <v>11</v>
      </c>
      <c r="G38" s="218" t="s">
        <v>12</v>
      </c>
      <c r="H38" s="218"/>
      <c r="I38" s="219"/>
    </row>
    <row r="39" ht="22.5" spans="1:9">
      <c r="A39" s="220">
        <v>193001</v>
      </c>
      <c r="B39" s="220">
        <v>35</v>
      </c>
      <c r="C39" s="221" t="s">
        <v>66</v>
      </c>
      <c r="D39" s="220" t="s">
        <v>16</v>
      </c>
      <c r="E39" s="221" t="s">
        <v>67</v>
      </c>
      <c r="F39" s="221" t="s">
        <v>44</v>
      </c>
      <c r="G39" s="220" t="s">
        <v>12</v>
      </c>
      <c r="H39" s="220"/>
      <c r="I39" s="221" t="s">
        <v>68</v>
      </c>
    </row>
    <row r="40" ht="22.5" spans="1:9">
      <c r="A40" s="218">
        <v>114001</v>
      </c>
      <c r="B40" s="218">
        <v>36</v>
      </c>
      <c r="C40" s="219" t="s">
        <v>69</v>
      </c>
      <c r="D40" s="218"/>
      <c r="E40" s="219" t="s">
        <v>69</v>
      </c>
      <c r="F40" s="219" t="s">
        <v>11</v>
      </c>
      <c r="G40" s="218" t="s">
        <v>12</v>
      </c>
      <c r="H40" s="218"/>
      <c r="I40" s="219"/>
    </row>
    <row r="41" ht="22.5" spans="1:9">
      <c r="A41" s="218">
        <v>152001</v>
      </c>
      <c r="B41" s="218">
        <v>37</v>
      </c>
      <c r="C41" s="219" t="s">
        <v>70</v>
      </c>
      <c r="D41" s="218"/>
      <c r="E41" s="219" t="s">
        <v>70</v>
      </c>
      <c r="F41" s="219" t="s">
        <v>34</v>
      </c>
      <c r="G41" s="218" t="s">
        <v>12</v>
      </c>
      <c r="H41" s="218"/>
      <c r="I41" s="219"/>
    </row>
    <row r="42" ht="22.5" spans="1:9">
      <c r="A42" s="220"/>
      <c r="B42" s="220"/>
      <c r="C42" s="221" t="s">
        <v>71</v>
      </c>
      <c r="D42" s="220"/>
      <c r="E42" s="221" t="s">
        <v>72</v>
      </c>
      <c r="F42" s="221" t="s">
        <v>11</v>
      </c>
      <c r="G42" s="220"/>
      <c r="H42" s="220"/>
      <c r="I42" s="221" t="s">
        <v>73</v>
      </c>
    </row>
    <row r="43" ht="22.5" spans="1:9">
      <c r="A43" s="218">
        <v>109001</v>
      </c>
      <c r="B43" s="218">
        <v>38</v>
      </c>
      <c r="C43" s="219" t="s">
        <v>74</v>
      </c>
      <c r="D43" s="218" t="s">
        <v>16</v>
      </c>
      <c r="E43" s="219" t="s">
        <v>75</v>
      </c>
      <c r="F43" s="219" t="s">
        <v>11</v>
      </c>
      <c r="G43" s="218" t="s">
        <v>12</v>
      </c>
      <c r="H43" s="218"/>
      <c r="I43" s="219"/>
    </row>
    <row r="44" ht="22.5" spans="1:9">
      <c r="A44" s="218">
        <v>110001</v>
      </c>
      <c r="B44" s="218">
        <v>39</v>
      </c>
      <c r="C44" s="219" t="s">
        <v>76</v>
      </c>
      <c r="D44" s="218" t="s">
        <v>16</v>
      </c>
      <c r="E44" s="219" t="s">
        <v>77</v>
      </c>
      <c r="F44" s="219" t="s">
        <v>11</v>
      </c>
      <c r="G44" s="218" t="s">
        <v>12</v>
      </c>
      <c r="H44" s="218"/>
      <c r="I44" s="219"/>
    </row>
    <row r="45" ht="22.5" spans="1:9">
      <c r="A45" s="218">
        <v>262001</v>
      </c>
      <c r="B45" s="218">
        <v>40</v>
      </c>
      <c r="C45" s="219" t="s">
        <v>78</v>
      </c>
      <c r="D45" s="218"/>
      <c r="E45" s="219" t="s">
        <v>78</v>
      </c>
      <c r="F45" s="219" t="s">
        <v>20</v>
      </c>
      <c r="G45" s="218" t="s">
        <v>12</v>
      </c>
      <c r="H45" s="218"/>
      <c r="I45" s="219"/>
    </row>
    <row r="46" ht="22.5" spans="1:9">
      <c r="A46" s="220">
        <v>182001</v>
      </c>
      <c r="B46" s="220">
        <v>41</v>
      </c>
      <c r="C46" s="221" t="s">
        <v>79</v>
      </c>
      <c r="D46" s="220" t="s">
        <v>16</v>
      </c>
      <c r="E46" s="221" t="s">
        <v>80</v>
      </c>
      <c r="F46" s="221" t="s">
        <v>34</v>
      </c>
      <c r="G46" s="220" t="s">
        <v>12</v>
      </c>
      <c r="H46" s="220"/>
      <c r="I46" s="221" t="s">
        <v>81</v>
      </c>
    </row>
    <row r="47" ht="22.5" spans="1:9">
      <c r="A47" s="218">
        <v>111001</v>
      </c>
      <c r="B47" s="218">
        <v>42</v>
      </c>
      <c r="C47" s="219" t="s">
        <v>82</v>
      </c>
      <c r="D47" s="218"/>
      <c r="E47" s="219" t="s">
        <v>82</v>
      </c>
      <c r="F47" s="219" t="s">
        <v>11</v>
      </c>
      <c r="G47" s="218" t="s">
        <v>12</v>
      </c>
      <c r="H47" s="218"/>
      <c r="I47" s="219"/>
    </row>
    <row r="48" ht="22.5" spans="1:9">
      <c r="A48" s="218">
        <v>309001</v>
      </c>
      <c r="B48" s="218">
        <v>43</v>
      </c>
      <c r="C48" s="219" t="s">
        <v>83</v>
      </c>
      <c r="D48" s="218"/>
      <c r="E48" s="219" t="s">
        <v>83</v>
      </c>
      <c r="F48" s="219" t="s">
        <v>44</v>
      </c>
      <c r="G48" s="218" t="s">
        <v>12</v>
      </c>
      <c r="H48" s="218"/>
      <c r="I48" s="219"/>
    </row>
    <row r="49" ht="22.5" spans="1:9">
      <c r="A49" s="220">
        <v>115001</v>
      </c>
      <c r="B49" s="220">
        <v>44</v>
      </c>
      <c r="C49" s="221" t="s">
        <v>84</v>
      </c>
      <c r="D49" s="220" t="s">
        <v>16</v>
      </c>
      <c r="E49" s="221" t="s">
        <v>85</v>
      </c>
      <c r="F49" s="221" t="s">
        <v>34</v>
      </c>
      <c r="G49" s="220" t="s">
        <v>12</v>
      </c>
      <c r="H49" s="220"/>
      <c r="I49" s="221" t="s">
        <v>86</v>
      </c>
    </row>
    <row r="50" ht="22.5" spans="1:9">
      <c r="A50" s="218">
        <v>305001</v>
      </c>
      <c r="B50" s="218">
        <v>45</v>
      </c>
      <c r="C50" s="219" t="s">
        <v>87</v>
      </c>
      <c r="D50" s="218"/>
      <c r="E50" s="219" t="s">
        <v>87</v>
      </c>
      <c r="F50" s="219" t="s">
        <v>44</v>
      </c>
      <c r="G50" s="218" t="s">
        <v>12</v>
      </c>
      <c r="H50" s="218"/>
      <c r="I50" s="219"/>
    </row>
    <row r="51" ht="22.5" spans="1:9">
      <c r="A51" s="220">
        <v>119001</v>
      </c>
      <c r="B51" s="220">
        <v>46</v>
      </c>
      <c r="C51" s="221" t="s">
        <v>88</v>
      </c>
      <c r="D51" s="220" t="s">
        <v>16</v>
      </c>
      <c r="E51" s="221" t="s">
        <v>89</v>
      </c>
      <c r="F51" s="221" t="s">
        <v>11</v>
      </c>
      <c r="G51" s="220" t="s">
        <v>12</v>
      </c>
      <c r="H51" s="220"/>
      <c r="I51" s="221" t="s">
        <v>68</v>
      </c>
    </row>
    <row r="52" ht="22.5" spans="1:9">
      <c r="A52" s="218">
        <v>190001</v>
      </c>
      <c r="B52" s="218">
        <v>47</v>
      </c>
      <c r="C52" s="219" t="s">
        <v>90</v>
      </c>
      <c r="D52" s="218"/>
      <c r="E52" s="219" t="s">
        <v>90</v>
      </c>
      <c r="F52" s="219" t="s">
        <v>11</v>
      </c>
      <c r="G52" s="218" t="s">
        <v>12</v>
      </c>
      <c r="H52" s="218"/>
      <c r="I52" s="219"/>
    </row>
    <row r="53" ht="22.5" spans="1:9">
      <c r="A53" s="218">
        <v>112001</v>
      </c>
      <c r="B53" s="218">
        <v>48</v>
      </c>
      <c r="C53" s="219" t="s">
        <v>91</v>
      </c>
      <c r="D53" s="218"/>
      <c r="E53" s="219" t="s">
        <v>91</v>
      </c>
      <c r="F53" s="219" t="s">
        <v>11</v>
      </c>
      <c r="G53" s="218" t="s">
        <v>12</v>
      </c>
      <c r="H53" s="218"/>
      <c r="I53" s="219"/>
    </row>
    <row r="54" ht="22.5" spans="1:9">
      <c r="A54" s="218">
        <v>189001</v>
      </c>
      <c r="B54" s="218">
        <v>49</v>
      </c>
      <c r="C54" s="219" t="s">
        <v>92</v>
      </c>
      <c r="D54" s="218" t="s">
        <v>16</v>
      </c>
      <c r="E54" s="219" t="s">
        <v>93</v>
      </c>
      <c r="F54" s="219" t="s">
        <v>94</v>
      </c>
      <c r="G54" s="218" t="s">
        <v>12</v>
      </c>
      <c r="H54" s="218"/>
      <c r="I54" s="219"/>
    </row>
    <row r="55" ht="22.5" spans="1:9">
      <c r="A55" s="218">
        <v>118001</v>
      </c>
      <c r="B55" s="218">
        <v>50</v>
      </c>
      <c r="C55" s="219" t="s">
        <v>95</v>
      </c>
      <c r="D55" s="218" t="s">
        <v>16</v>
      </c>
      <c r="E55" s="219" t="s">
        <v>96</v>
      </c>
      <c r="F55" s="219" t="s">
        <v>11</v>
      </c>
      <c r="G55" s="218" t="s">
        <v>12</v>
      </c>
      <c r="H55" s="218"/>
      <c r="I55" s="219"/>
    </row>
    <row r="56" ht="22.5" spans="1:9">
      <c r="A56" s="220">
        <v>479001</v>
      </c>
      <c r="B56" s="220">
        <v>51</v>
      </c>
      <c r="C56" s="221" t="s">
        <v>97</v>
      </c>
      <c r="D56" s="220" t="s">
        <v>16</v>
      </c>
      <c r="E56" s="221" t="s">
        <v>98</v>
      </c>
      <c r="F56" s="221" t="s">
        <v>34</v>
      </c>
      <c r="G56" s="220" t="s">
        <v>12</v>
      </c>
      <c r="H56" s="220"/>
      <c r="I56" s="221" t="s">
        <v>81</v>
      </c>
    </row>
    <row r="57" ht="22.5" spans="1:9">
      <c r="A57" s="218">
        <v>468001</v>
      </c>
      <c r="B57" s="218">
        <v>52</v>
      </c>
      <c r="C57" s="219" t="s">
        <v>99</v>
      </c>
      <c r="D57" s="218"/>
      <c r="E57" s="219" t="s">
        <v>99</v>
      </c>
      <c r="F57" s="219" t="s">
        <v>34</v>
      </c>
      <c r="G57" s="218" t="s">
        <v>12</v>
      </c>
      <c r="H57" s="218"/>
      <c r="I57" s="219"/>
    </row>
    <row r="58" ht="22.5" spans="1:9">
      <c r="A58" s="218">
        <v>475001</v>
      </c>
      <c r="B58" s="218">
        <v>53</v>
      </c>
      <c r="C58" s="219" t="s">
        <v>100</v>
      </c>
      <c r="D58" s="218"/>
      <c r="E58" s="219" t="s">
        <v>100</v>
      </c>
      <c r="F58" s="219" t="s">
        <v>34</v>
      </c>
      <c r="G58" s="218" t="s">
        <v>12</v>
      </c>
      <c r="H58" s="218"/>
      <c r="I58" s="219"/>
    </row>
    <row r="59" ht="22.5" spans="1:9">
      <c r="A59" s="218">
        <v>476001</v>
      </c>
      <c r="B59" s="218">
        <v>54</v>
      </c>
      <c r="C59" s="219" t="s">
        <v>101</v>
      </c>
      <c r="D59" s="218"/>
      <c r="E59" s="219" t="s">
        <v>101</v>
      </c>
      <c r="F59" s="219" t="s">
        <v>34</v>
      </c>
      <c r="G59" s="218" t="s">
        <v>12</v>
      </c>
      <c r="H59" s="218"/>
      <c r="I59" s="219"/>
    </row>
    <row r="60" ht="22.5" spans="1:9">
      <c r="A60" s="218">
        <v>303001</v>
      </c>
      <c r="B60" s="218">
        <v>55</v>
      </c>
      <c r="C60" s="219" t="s">
        <v>102</v>
      </c>
      <c r="D60" s="218" t="s">
        <v>16</v>
      </c>
      <c r="E60" s="219" t="s">
        <v>103</v>
      </c>
      <c r="F60" s="219" t="s">
        <v>44</v>
      </c>
      <c r="G60" s="218" t="s">
        <v>12</v>
      </c>
      <c r="H60" s="218"/>
      <c r="I60" s="219"/>
    </row>
    <row r="61" ht="22.5" spans="1:9">
      <c r="A61" s="220">
        <v>337001</v>
      </c>
      <c r="B61" s="220">
        <v>56</v>
      </c>
      <c r="C61" s="221" t="s">
        <v>104</v>
      </c>
      <c r="D61" s="220" t="s">
        <v>16</v>
      </c>
      <c r="E61" s="221" t="s">
        <v>104</v>
      </c>
      <c r="F61" s="221" t="s">
        <v>29</v>
      </c>
      <c r="G61" s="220" t="s">
        <v>12</v>
      </c>
      <c r="H61" s="220"/>
      <c r="I61" s="221" t="s">
        <v>105</v>
      </c>
    </row>
    <row r="62" ht="22.5" spans="1:9">
      <c r="A62" s="220">
        <v>331001</v>
      </c>
      <c r="B62" s="220">
        <v>57</v>
      </c>
      <c r="C62" s="221" t="s">
        <v>106</v>
      </c>
      <c r="D62" s="220" t="s">
        <v>16</v>
      </c>
      <c r="E62" s="221" t="s">
        <v>107</v>
      </c>
      <c r="F62" s="221" t="s">
        <v>29</v>
      </c>
      <c r="G62" s="220" t="s">
        <v>12</v>
      </c>
      <c r="H62" s="220"/>
      <c r="I62" s="221" t="s">
        <v>108</v>
      </c>
    </row>
    <row r="63" ht="22.5" spans="1:9">
      <c r="A63" s="218">
        <v>338001</v>
      </c>
      <c r="B63" s="218">
        <v>58</v>
      </c>
      <c r="C63" s="219" t="s">
        <v>109</v>
      </c>
      <c r="D63" s="218"/>
      <c r="E63" s="219" t="s">
        <v>109</v>
      </c>
      <c r="F63" s="219" t="s">
        <v>29</v>
      </c>
      <c r="G63" s="218" t="s">
        <v>12</v>
      </c>
      <c r="H63" s="218"/>
      <c r="I63" s="219"/>
    </row>
    <row r="64" ht="22.5" spans="1:9">
      <c r="A64" s="218">
        <v>273001</v>
      </c>
      <c r="B64" s="218">
        <v>59</v>
      </c>
      <c r="C64" s="219" t="s">
        <v>110</v>
      </c>
      <c r="D64" s="218"/>
      <c r="E64" s="219" t="s">
        <v>110</v>
      </c>
      <c r="F64" s="219" t="s">
        <v>20</v>
      </c>
      <c r="G64" s="218" t="s">
        <v>12</v>
      </c>
      <c r="H64" s="218"/>
      <c r="I64" s="219"/>
    </row>
    <row r="65" ht="22.5" spans="1:9">
      <c r="A65" s="220"/>
      <c r="B65" s="220"/>
      <c r="C65" s="221" t="s">
        <v>111</v>
      </c>
      <c r="D65" s="220"/>
      <c r="E65" s="221" t="s">
        <v>58</v>
      </c>
      <c r="F65" s="221" t="s">
        <v>59</v>
      </c>
      <c r="G65" s="220"/>
      <c r="H65" s="220"/>
      <c r="I65" s="221" t="s">
        <v>112</v>
      </c>
    </row>
    <row r="66" ht="22.5" spans="1:9">
      <c r="A66" s="218">
        <v>265001</v>
      </c>
      <c r="B66" s="218">
        <v>60</v>
      </c>
      <c r="C66" s="219" t="s">
        <v>113</v>
      </c>
      <c r="D66" s="218"/>
      <c r="E66" s="219" t="s">
        <v>113</v>
      </c>
      <c r="F66" s="219" t="s">
        <v>20</v>
      </c>
      <c r="G66" s="218" t="s">
        <v>12</v>
      </c>
      <c r="H66" s="218"/>
      <c r="I66" s="219"/>
    </row>
    <row r="67" ht="22.5" spans="1:9">
      <c r="A67" s="218">
        <v>127001</v>
      </c>
      <c r="B67" s="218">
        <v>61</v>
      </c>
      <c r="C67" s="219" t="s">
        <v>114</v>
      </c>
      <c r="D67" s="218"/>
      <c r="E67" s="219" t="s">
        <v>114</v>
      </c>
      <c r="F67" s="219" t="s">
        <v>11</v>
      </c>
      <c r="G67" s="218" t="s">
        <v>12</v>
      </c>
      <c r="H67" s="218"/>
      <c r="I67" s="219"/>
    </row>
    <row r="68" ht="22.5" spans="1:9">
      <c r="A68" s="218">
        <v>128001</v>
      </c>
      <c r="B68" s="218">
        <v>62</v>
      </c>
      <c r="C68" s="219" t="s">
        <v>115</v>
      </c>
      <c r="D68" s="218"/>
      <c r="E68" s="219" t="s">
        <v>115</v>
      </c>
      <c r="F68" s="219" t="s">
        <v>11</v>
      </c>
      <c r="G68" s="218" t="s">
        <v>12</v>
      </c>
      <c r="H68" s="218"/>
      <c r="I68" s="219"/>
    </row>
    <row r="69" ht="22.5" spans="1:9">
      <c r="A69" s="218">
        <v>129001</v>
      </c>
      <c r="B69" s="218">
        <v>63</v>
      </c>
      <c r="C69" s="219" t="s">
        <v>116</v>
      </c>
      <c r="D69" s="218"/>
      <c r="E69" s="219" t="s">
        <v>116</v>
      </c>
      <c r="F69" s="219" t="s">
        <v>11</v>
      </c>
      <c r="G69" s="218" t="s">
        <v>12</v>
      </c>
      <c r="H69" s="218"/>
      <c r="I69" s="219"/>
    </row>
    <row r="70" ht="22.5" spans="1:9">
      <c r="A70" s="218">
        <v>132001</v>
      </c>
      <c r="B70" s="218">
        <v>64</v>
      </c>
      <c r="C70" s="219" t="s">
        <v>117</v>
      </c>
      <c r="D70" s="218"/>
      <c r="E70" s="219" t="s">
        <v>117</v>
      </c>
      <c r="F70" s="219" t="s">
        <v>11</v>
      </c>
      <c r="G70" s="218" t="s">
        <v>12</v>
      </c>
      <c r="H70" s="218"/>
      <c r="I70" s="219"/>
    </row>
    <row r="71" ht="22.5" spans="1:9">
      <c r="A71" s="218">
        <v>301001</v>
      </c>
      <c r="B71" s="218">
        <v>65</v>
      </c>
      <c r="C71" s="219" t="s">
        <v>118</v>
      </c>
      <c r="D71" s="218"/>
      <c r="E71" s="219" t="s">
        <v>118</v>
      </c>
      <c r="F71" s="219" t="s">
        <v>44</v>
      </c>
      <c r="G71" s="218" t="s">
        <v>12</v>
      </c>
      <c r="H71" s="218"/>
      <c r="I71" s="219"/>
    </row>
    <row r="72" ht="22.5" spans="1:9">
      <c r="A72" s="218">
        <v>269001</v>
      </c>
      <c r="B72" s="218">
        <v>66</v>
      </c>
      <c r="C72" s="219" t="s">
        <v>119</v>
      </c>
      <c r="D72" s="218"/>
      <c r="E72" s="219" t="s">
        <v>119</v>
      </c>
      <c r="F72" s="219" t="s">
        <v>20</v>
      </c>
      <c r="G72" s="218" t="s">
        <v>12</v>
      </c>
      <c r="H72" s="218"/>
      <c r="I72" s="219"/>
    </row>
    <row r="73" ht="22.5" spans="1:9">
      <c r="A73" s="218">
        <v>164001</v>
      </c>
      <c r="B73" s="218">
        <v>67</v>
      </c>
      <c r="C73" s="219" t="s">
        <v>120</v>
      </c>
      <c r="D73" s="218"/>
      <c r="E73" s="219" t="s">
        <v>120</v>
      </c>
      <c r="F73" s="219" t="s">
        <v>11</v>
      </c>
      <c r="G73" s="218" t="s">
        <v>12</v>
      </c>
      <c r="H73" s="218"/>
      <c r="I73" s="219"/>
    </row>
    <row r="74" ht="22.5" spans="1:9">
      <c r="A74" s="218">
        <v>165001</v>
      </c>
      <c r="B74" s="218">
        <v>68</v>
      </c>
      <c r="C74" s="219" t="s">
        <v>121</v>
      </c>
      <c r="D74" s="218"/>
      <c r="E74" s="219" t="s">
        <v>121</v>
      </c>
      <c r="F74" s="219" t="s">
        <v>11</v>
      </c>
      <c r="G74" s="218" t="s">
        <v>12</v>
      </c>
      <c r="H74" s="218"/>
      <c r="I74" s="219"/>
    </row>
    <row r="75" ht="22.5" spans="1:9">
      <c r="A75" s="218">
        <v>166001</v>
      </c>
      <c r="B75" s="218">
        <v>69</v>
      </c>
      <c r="C75" s="219" t="s">
        <v>122</v>
      </c>
      <c r="D75" s="218"/>
      <c r="E75" s="219" t="s">
        <v>122</v>
      </c>
      <c r="F75" s="219" t="s">
        <v>11</v>
      </c>
      <c r="G75" s="218" t="s">
        <v>12</v>
      </c>
      <c r="H75" s="218"/>
      <c r="I75" s="219"/>
    </row>
    <row r="76" ht="22.5" spans="1:9">
      <c r="A76" s="218">
        <v>167001</v>
      </c>
      <c r="B76" s="218">
        <v>70</v>
      </c>
      <c r="C76" s="219" t="s">
        <v>123</v>
      </c>
      <c r="D76" s="218"/>
      <c r="E76" s="219" t="s">
        <v>123</v>
      </c>
      <c r="F76" s="219" t="s">
        <v>11</v>
      </c>
      <c r="G76" s="218" t="s">
        <v>12</v>
      </c>
      <c r="H76" s="218"/>
      <c r="I76" s="219"/>
    </row>
    <row r="77" ht="22.5" spans="1:9">
      <c r="A77" s="218">
        <v>168001</v>
      </c>
      <c r="B77" s="218">
        <v>71</v>
      </c>
      <c r="C77" s="219" t="s">
        <v>124</v>
      </c>
      <c r="D77" s="218"/>
      <c r="E77" s="219" t="s">
        <v>124</v>
      </c>
      <c r="F77" s="219" t="s">
        <v>11</v>
      </c>
      <c r="G77" s="218" t="s">
        <v>12</v>
      </c>
      <c r="H77" s="218"/>
      <c r="I77" s="219"/>
    </row>
    <row r="78" ht="22.5" spans="1:9">
      <c r="A78" s="218">
        <v>187001</v>
      </c>
      <c r="B78" s="218">
        <v>72</v>
      </c>
      <c r="C78" s="219" t="s">
        <v>125</v>
      </c>
      <c r="D78" s="218"/>
      <c r="E78" s="219" t="s">
        <v>125</v>
      </c>
      <c r="F78" s="219" t="s">
        <v>11</v>
      </c>
      <c r="G78" s="218" t="s">
        <v>12</v>
      </c>
      <c r="H78" s="218"/>
      <c r="I78" s="219"/>
    </row>
    <row r="79" ht="22.5" spans="1:9">
      <c r="A79" s="218">
        <v>192001</v>
      </c>
      <c r="B79" s="218">
        <v>73</v>
      </c>
      <c r="C79" s="219" t="s">
        <v>126</v>
      </c>
      <c r="D79" s="218"/>
      <c r="E79" s="219" t="s">
        <v>126</v>
      </c>
      <c r="F79" s="219" t="s">
        <v>11</v>
      </c>
      <c r="G79" s="218" t="s">
        <v>12</v>
      </c>
      <c r="H79" s="218"/>
      <c r="I79" s="219"/>
    </row>
    <row r="80" ht="22.5" spans="1:9">
      <c r="A80" s="218">
        <v>159001</v>
      </c>
      <c r="B80" s="218">
        <v>74</v>
      </c>
      <c r="C80" s="219" t="s">
        <v>127</v>
      </c>
      <c r="D80" s="218"/>
      <c r="E80" s="219" t="s">
        <v>127</v>
      </c>
      <c r="F80" s="219" t="s">
        <v>11</v>
      </c>
      <c r="G80" s="218" t="s">
        <v>12</v>
      </c>
      <c r="H80" s="218"/>
      <c r="I80" s="219"/>
    </row>
    <row r="81" ht="22.5" spans="1:9">
      <c r="A81" s="218">
        <v>160001</v>
      </c>
      <c r="B81" s="218">
        <v>75</v>
      </c>
      <c r="C81" s="219" t="s">
        <v>128</v>
      </c>
      <c r="D81" s="218"/>
      <c r="E81" s="219" t="s">
        <v>128</v>
      </c>
      <c r="F81" s="219" t="s">
        <v>11</v>
      </c>
      <c r="G81" s="218" t="s">
        <v>12</v>
      </c>
      <c r="H81" s="218"/>
      <c r="I81" s="219"/>
    </row>
    <row r="82" ht="22.5" spans="1:9">
      <c r="A82" s="218">
        <v>161001</v>
      </c>
      <c r="B82" s="218">
        <v>76</v>
      </c>
      <c r="C82" s="219" t="s">
        <v>129</v>
      </c>
      <c r="D82" s="218"/>
      <c r="E82" s="219" t="s">
        <v>129</v>
      </c>
      <c r="F82" s="219" t="s">
        <v>11</v>
      </c>
      <c r="G82" s="218" t="s">
        <v>12</v>
      </c>
      <c r="H82" s="218"/>
      <c r="I82" s="219"/>
    </row>
    <row r="83" ht="22.5" spans="1:9">
      <c r="A83" s="218">
        <v>162001</v>
      </c>
      <c r="B83" s="218">
        <v>77</v>
      </c>
      <c r="C83" s="219" t="s">
        <v>130</v>
      </c>
      <c r="D83" s="218"/>
      <c r="E83" s="219" t="s">
        <v>130</v>
      </c>
      <c r="F83" s="219" t="s">
        <v>11</v>
      </c>
      <c r="G83" s="218" t="s">
        <v>12</v>
      </c>
      <c r="H83" s="218"/>
      <c r="I83" s="219"/>
    </row>
    <row r="84" ht="22.5" spans="1:9">
      <c r="A84" s="218">
        <v>163001</v>
      </c>
      <c r="B84" s="218">
        <v>78</v>
      </c>
      <c r="C84" s="219" t="s">
        <v>131</v>
      </c>
      <c r="D84" s="218"/>
      <c r="E84" s="219" t="s">
        <v>131</v>
      </c>
      <c r="F84" s="219" t="s">
        <v>11</v>
      </c>
      <c r="G84" s="218" t="s">
        <v>12</v>
      </c>
      <c r="H84" s="218"/>
      <c r="I84" s="219"/>
    </row>
    <row r="85" ht="22.5" spans="1:9">
      <c r="A85" s="218">
        <v>186001</v>
      </c>
      <c r="B85" s="218">
        <v>79</v>
      </c>
      <c r="C85" s="219" t="s">
        <v>132</v>
      </c>
      <c r="D85" s="218"/>
      <c r="E85" s="219" t="s">
        <v>132</v>
      </c>
      <c r="F85" s="219" t="s">
        <v>11</v>
      </c>
      <c r="G85" s="218" t="s">
        <v>12</v>
      </c>
      <c r="H85" s="218"/>
      <c r="I85" s="219"/>
    </row>
    <row r="86" ht="22.5" spans="1:9">
      <c r="A86" s="218">
        <v>191001</v>
      </c>
      <c r="B86" s="218">
        <v>80</v>
      </c>
      <c r="C86" s="219" t="s">
        <v>133</v>
      </c>
      <c r="D86" s="218"/>
      <c r="E86" s="219" t="s">
        <v>133</v>
      </c>
      <c r="F86" s="219" t="s">
        <v>11</v>
      </c>
      <c r="G86" s="218" t="s">
        <v>12</v>
      </c>
      <c r="H86" s="218"/>
      <c r="I86" s="219"/>
    </row>
    <row r="87" ht="22.5" spans="1:9">
      <c r="A87" s="218">
        <v>137001</v>
      </c>
      <c r="B87" s="218">
        <v>81</v>
      </c>
      <c r="C87" s="219" t="s">
        <v>134</v>
      </c>
      <c r="D87" s="218"/>
      <c r="E87" s="219" t="s">
        <v>134</v>
      </c>
      <c r="F87" s="219" t="s">
        <v>11</v>
      </c>
      <c r="G87" s="218" t="s">
        <v>12</v>
      </c>
      <c r="H87" s="218"/>
      <c r="I87" s="219"/>
    </row>
    <row r="88" ht="22.5" spans="1:9">
      <c r="A88" s="218">
        <v>138001</v>
      </c>
      <c r="B88" s="218">
        <v>82</v>
      </c>
      <c r="C88" s="219" t="s">
        <v>135</v>
      </c>
      <c r="D88" s="218"/>
      <c r="E88" s="219" t="s">
        <v>135</v>
      </c>
      <c r="F88" s="219" t="s">
        <v>11</v>
      </c>
      <c r="G88" s="218" t="s">
        <v>12</v>
      </c>
      <c r="H88" s="218"/>
      <c r="I88" s="219"/>
    </row>
    <row r="89" ht="22.5" spans="1:9">
      <c r="A89" s="218">
        <v>139001</v>
      </c>
      <c r="B89" s="218">
        <v>83</v>
      </c>
      <c r="C89" s="219" t="s">
        <v>136</v>
      </c>
      <c r="D89" s="218"/>
      <c r="E89" s="219" t="s">
        <v>136</v>
      </c>
      <c r="F89" s="219" t="s">
        <v>11</v>
      </c>
      <c r="G89" s="218" t="s">
        <v>12</v>
      </c>
      <c r="H89" s="218"/>
      <c r="I89" s="219"/>
    </row>
    <row r="90" ht="22.5" spans="1:9">
      <c r="A90" s="218">
        <v>140001</v>
      </c>
      <c r="B90" s="218">
        <v>84</v>
      </c>
      <c r="C90" s="219" t="s">
        <v>137</v>
      </c>
      <c r="D90" s="218"/>
      <c r="E90" s="219" t="s">
        <v>137</v>
      </c>
      <c r="F90" s="219" t="s">
        <v>11</v>
      </c>
      <c r="G90" s="218" t="s">
        <v>12</v>
      </c>
      <c r="H90" s="218"/>
      <c r="I90" s="219"/>
    </row>
    <row r="91" ht="22.5" spans="1:9">
      <c r="A91" s="218">
        <v>141001</v>
      </c>
      <c r="B91" s="218">
        <v>85</v>
      </c>
      <c r="C91" s="219" t="s">
        <v>138</v>
      </c>
      <c r="D91" s="218"/>
      <c r="E91" s="219" t="s">
        <v>138</v>
      </c>
      <c r="F91" s="219" t="s">
        <v>11</v>
      </c>
      <c r="G91" s="218" t="s">
        <v>12</v>
      </c>
      <c r="H91" s="218"/>
      <c r="I91" s="219"/>
    </row>
    <row r="92" ht="22.5" spans="1:9">
      <c r="A92" s="218">
        <v>142001</v>
      </c>
      <c r="B92" s="218">
        <v>86</v>
      </c>
      <c r="C92" s="219" t="s">
        <v>139</v>
      </c>
      <c r="D92" s="218"/>
      <c r="E92" s="219" t="s">
        <v>139</v>
      </c>
      <c r="F92" s="219" t="s">
        <v>11</v>
      </c>
      <c r="G92" s="218" t="s">
        <v>12</v>
      </c>
      <c r="H92" s="218"/>
      <c r="I92" s="219"/>
    </row>
    <row r="93" ht="22.5" spans="1:9">
      <c r="A93" s="218">
        <v>143001</v>
      </c>
      <c r="B93" s="218">
        <v>87</v>
      </c>
      <c r="C93" s="219" t="s">
        <v>140</v>
      </c>
      <c r="D93" s="218"/>
      <c r="E93" s="219" t="s">
        <v>140</v>
      </c>
      <c r="F93" s="219" t="s">
        <v>11</v>
      </c>
      <c r="G93" s="218" t="s">
        <v>12</v>
      </c>
      <c r="H93" s="218"/>
      <c r="I93" s="219"/>
    </row>
    <row r="94" ht="22.5" spans="1:9">
      <c r="A94" s="218">
        <v>134001</v>
      </c>
      <c r="B94" s="218">
        <v>88</v>
      </c>
      <c r="C94" s="219" t="s">
        <v>141</v>
      </c>
      <c r="D94" s="218"/>
      <c r="E94" s="219" t="s">
        <v>141</v>
      </c>
      <c r="F94" s="219" t="s">
        <v>11</v>
      </c>
      <c r="G94" s="218" t="s">
        <v>12</v>
      </c>
      <c r="H94" s="218"/>
      <c r="I94" s="219"/>
    </row>
    <row r="95" ht="22.5" spans="1:9">
      <c r="A95" s="218">
        <v>133001</v>
      </c>
      <c r="B95" s="218">
        <v>89</v>
      </c>
      <c r="C95" s="219" t="s">
        <v>142</v>
      </c>
      <c r="D95" s="218"/>
      <c r="E95" s="219" t="s">
        <v>142</v>
      </c>
      <c r="F95" s="219" t="s">
        <v>11</v>
      </c>
      <c r="G95" s="218" t="s">
        <v>12</v>
      </c>
      <c r="H95" s="218"/>
      <c r="I95" s="219"/>
    </row>
    <row r="96" ht="22.5" spans="1:9">
      <c r="A96" s="218">
        <v>135001</v>
      </c>
      <c r="B96" s="218">
        <v>90</v>
      </c>
      <c r="C96" s="219" t="s">
        <v>143</v>
      </c>
      <c r="D96" s="218"/>
      <c r="E96" s="219" t="s">
        <v>143</v>
      </c>
      <c r="F96" s="219" t="s">
        <v>11</v>
      </c>
      <c r="G96" s="218" t="s">
        <v>12</v>
      </c>
      <c r="H96" s="218"/>
      <c r="I96" s="219"/>
    </row>
    <row r="97" ht="22.5" spans="1:9">
      <c r="A97" s="218">
        <v>175001</v>
      </c>
      <c r="B97" s="218">
        <v>91</v>
      </c>
      <c r="C97" s="219" t="s">
        <v>144</v>
      </c>
      <c r="D97" s="218"/>
      <c r="E97" s="219" t="s">
        <v>144</v>
      </c>
      <c r="F97" s="219" t="s">
        <v>11</v>
      </c>
      <c r="G97" s="218" t="s">
        <v>12</v>
      </c>
      <c r="H97" s="218"/>
      <c r="I97" s="219"/>
    </row>
    <row r="98" ht="22.5" spans="1:9">
      <c r="A98" s="218">
        <v>255001</v>
      </c>
      <c r="B98" s="218">
        <v>92</v>
      </c>
      <c r="C98" s="219" t="s">
        <v>145</v>
      </c>
      <c r="D98" s="218"/>
      <c r="E98" s="219" t="s">
        <v>145</v>
      </c>
      <c r="F98" s="219" t="s">
        <v>20</v>
      </c>
      <c r="G98" s="218" t="s">
        <v>12</v>
      </c>
      <c r="H98" s="218"/>
      <c r="I98" s="219"/>
    </row>
    <row r="99" ht="22.5" spans="1:9">
      <c r="A99" s="218">
        <v>267001</v>
      </c>
      <c r="B99" s="218">
        <v>93</v>
      </c>
      <c r="C99" s="219" t="s">
        <v>146</v>
      </c>
      <c r="D99" s="218"/>
      <c r="E99" s="219" t="s">
        <v>146</v>
      </c>
      <c r="F99" s="219" t="s">
        <v>20</v>
      </c>
      <c r="G99" s="218" t="s">
        <v>12</v>
      </c>
      <c r="H99" s="218"/>
      <c r="I99" s="219"/>
    </row>
    <row r="100" ht="22.5" spans="1:9">
      <c r="A100" s="218">
        <v>144001</v>
      </c>
      <c r="B100" s="218">
        <v>94</v>
      </c>
      <c r="C100" s="219" t="s">
        <v>147</v>
      </c>
      <c r="D100" s="218"/>
      <c r="E100" s="219" t="s">
        <v>147</v>
      </c>
      <c r="F100" s="219" t="s">
        <v>11</v>
      </c>
      <c r="G100" s="218" t="s">
        <v>12</v>
      </c>
      <c r="H100" s="218"/>
      <c r="I100" s="219"/>
    </row>
    <row r="101" ht="22.5" spans="1:9">
      <c r="A101" s="218">
        <v>259001</v>
      </c>
      <c r="B101" s="218">
        <v>95</v>
      </c>
      <c r="C101" s="219" t="s">
        <v>148</v>
      </c>
      <c r="D101" s="218"/>
      <c r="E101" s="219" t="s">
        <v>148</v>
      </c>
      <c r="F101" s="219" t="s">
        <v>20</v>
      </c>
      <c r="G101" s="218" t="s">
        <v>12</v>
      </c>
      <c r="H101" s="218"/>
      <c r="I101" s="219"/>
    </row>
    <row r="102" ht="22.5" spans="1:9">
      <c r="A102" s="218">
        <v>260001</v>
      </c>
      <c r="B102" s="218">
        <v>96</v>
      </c>
      <c r="C102" s="219" t="s">
        <v>149</v>
      </c>
      <c r="D102" s="218"/>
      <c r="E102" s="219" t="s">
        <v>149</v>
      </c>
      <c r="F102" s="219" t="s">
        <v>20</v>
      </c>
      <c r="G102" s="218" t="s">
        <v>12</v>
      </c>
      <c r="H102" s="218"/>
      <c r="I102" s="219"/>
    </row>
    <row r="103" ht="22.5" spans="1:9">
      <c r="A103" s="218">
        <v>185001</v>
      </c>
      <c r="B103" s="218">
        <v>97</v>
      </c>
      <c r="C103" s="219" t="s">
        <v>150</v>
      </c>
      <c r="D103" s="218"/>
      <c r="E103" s="219" t="s">
        <v>150</v>
      </c>
      <c r="F103" s="219" t="s">
        <v>11</v>
      </c>
      <c r="G103" s="218" t="s">
        <v>12</v>
      </c>
      <c r="H103" s="218"/>
      <c r="I103" s="219"/>
    </row>
    <row r="104" ht="22.5" spans="1:9">
      <c r="A104" s="218">
        <v>333001</v>
      </c>
      <c r="B104" s="218">
        <v>98</v>
      </c>
      <c r="C104" s="219" t="s">
        <v>151</v>
      </c>
      <c r="D104" s="218"/>
      <c r="E104" s="219" t="s">
        <v>151</v>
      </c>
      <c r="F104" s="219" t="s">
        <v>29</v>
      </c>
      <c r="G104" s="218" t="s">
        <v>12</v>
      </c>
      <c r="H104" s="218"/>
      <c r="I104" s="219"/>
    </row>
    <row r="105" ht="22.5" spans="1:9">
      <c r="A105" s="218">
        <v>122001</v>
      </c>
      <c r="B105" s="218">
        <v>99</v>
      </c>
      <c r="C105" s="219" t="s">
        <v>152</v>
      </c>
      <c r="D105" s="218"/>
      <c r="E105" s="219" t="s">
        <v>152</v>
      </c>
      <c r="F105" s="219" t="s">
        <v>34</v>
      </c>
      <c r="G105" s="218" t="s">
        <v>12</v>
      </c>
      <c r="H105" s="218"/>
      <c r="I105" s="219"/>
    </row>
    <row r="106" ht="22.5" spans="1:9">
      <c r="A106" s="218">
        <v>136001</v>
      </c>
      <c r="B106" s="218">
        <v>100</v>
      </c>
      <c r="C106" s="219" t="s">
        <v>153</v>
      </c>
      <c r="D106" s="218"/>
      <c r="E106" s="219" t="s">
        <v>153</v>
      </c>
      <c r="F106" s="219" t="s">
        <v>29</v>
      </c>
      <c r="G106" s="218" t="s">
        <v>12</v>
      </c>
      <c r="H106" s="218"/>
      <c r="I106" s="219"/>
    </row>
    <row r="107" ht="22.5" spans="1:9">
      <c r="A107" s="218">
        <v>251001</v>
      </c>
      <c r="B107" s="218">
        <v>101</v>
      </c>
      <c r="C107" s="219" t="s">
        <v>154</v>
      </c>
      <c r="D107" s="218"/>
      <c r="E107" s="219" t="s">
        <v>154</v>
      </c>
      <c r="F107" s="219" t="s">
        <v>20</v>
      </c>
      <c r="G107" s="218" t="s">
        <v>12</v>
      </c>
      <c r="H107" s="218"/>
      <c r="I107" s="219"/>
    </row>
    <row r="108" ht="22.5" spans="1:9">
      <c r="A108" s="218">
        <v>174001</v>
      </c>
      <c r="B108" s="218">
        <v>102</v>
      </c>
      <c r="C108" s="219" t="s">
        <v>155</v>
      </c>
      <c r="D108" s="218"/>
      <c r="E108" s="219" t="s">
        <v>155</v>
      </c>
      <c r="F108" s="219" t="s">
        <v>11</v>
      </c>
      <c r="G108" s="218" t="s">
        <v>12</v>
      </c>
      <c r="H108" s="218"/>
      <c r="I108" s="219"/>
    </row>
    <row r="109" ht="22.5" spans="1:9">
      <c r="A109" s="218">
        <v>268001</v>
      </c>
      <c r="B109" s="218">
        <v>103</v>
      </c>
      <c r="C109" s="219" t="s">
        <v>156</v>
      </c>
      <c r="D109" s="218"/>
      <c r="E109" s="219" t="s">
        <v>156</v>
      </c>
      <c r="F109" s="219" t="s">
        <v>20</v>
      </c>
      <c r="G109" s="218" t="s">
        <v>12</v>
      </c>
      <c r="H109" s="218"/>
      <c r="I109" s="219"/>
    </row>
    <row r="110" ht="22.5" spans="1:9">
      <c r="A110" s="218">
        <v>258001</v>
      </c>
      <c r="B110" s="218">
        <v>104</v>
      </c>
      <c r="C110" s="219" t="s">
        <v>157</v>
      </c>
      <c r="D110" s="218"/>
      <c r="E110" s="219" t="s">
        <v>157</v>
      </c>
      <c r="F110" s="219" t="s">
        <v>20</v>
      </c>
      <c r="G110" s="218" t="s">
        <v>12</v>
      </c>
      <c r="H110" s="218"/>
      <c r="I110" s="219"/>
    </row>
    <row r="111" ht="22.5" spans="1:9">
      <c r="A111" s="218">
        <v>252002</v>
      </c>
      <c r="B111" s="218">
        <v>105</v>
      </c>
      <c r="C111" s="219" t="s">
        <v>158</v>
      </c>
      <c r="D111" s="218"/>
      <c r="E111" s="219" t="s">
        <v>158</v>
      </c>
      <c r="F111" s="219" t="s">
        <v>11</v>
      </c>
      <c r="G111" s="218" t="s">
        <v>12</v>
      </c>
      <c r="H111" s="218"/>
      <c r="I111" s="219"/>
    </row>
    <row r="112" ht="22.5" spans="1:9">
      <c r="A112" s="218">
        <v>256001</v>
      </c>
      <c r="B112" s="218">
        <v>106</v>
      </c>
      <c r="C112" s="219" t="s">
        <v>159</v>
      </c>
      <c r="D112" s="218"/>
      <c r="E112" s="219" t="s">
        <v>159</v>
      </c>
      <c r="F112" s="219" t="s">
        <v>20</v>
      </c>
      <c r="G112" s="218" t="s">
        <v>12</v>
      </c>
      <c r="H112" s="218"/>
      <c r="I112" s="219"/>
    </row>
    <row r="113" ht="22.5" spans="1:9">
      <c r="A113" s="218">
        <v>272001</v>
      </c>
      <c r="B113" s="218">
        <v>107</v>
      </c>
      <c r="C113" s="219" t="s">
        <v>160</v>
      </c>
      <c r="D113" s="218"/>
      <c r="E113" s="219" t="s">
        <v>160</v>
      </c>
      <c r="F113" s="219" t="s">
        <v>20</v>
      </c>
      <c r="G113" s="218" t="s">
        <v>12</v>
      </c>
      <c r="H113" s="218"/>
      <c r="I113" s="219"/>
    </row>
    <row r="114" ht="22.5" spans="1:9">
      <c r="A114" s="218">
        <v>311001</v>
      </c>
      <c r="B114" s="218">
        <v>108</v>
      </c>
      <c r="C114" s="219" t="s">
        <v>161</v>
      </c>
      <c r="D114" s="218"/>
      <c r="E114" s="219" t="s">
        <v>161</v>
      </c>
      <c r="F114" s="219" t="s">
        <v>44</v>
      </c>
      <c r="G114" s="218" t="s">
        <v>12</v>
      </c>
      <c r="H114" s="218"/>
      <c r="I114" s="219"/>
    </row>
    <row r="115" ht="22.5" spans="1:9">
      <c r="A115" s="218">
        <v>312001</v>
      </c>
      <c r="B115" s="218">
        <v>109</v>
      </c>
      <c r="C115" s="219" t="s">
        <v>162</v>
      </c>
      <c r="D115" s="218"/>
      <c r="E115" s="219" t="s">
        <v>162</v>
      </c>
      <c r="F115" s="219" t="s">
        <v>44</v>
      </c>
      <c r="G115" s="218" t="s">
        <v>12</v>
      </c>
      <c r="H115" s="218"/>
      <c r="I115" s="219"/>
    </row>
    <row r="116" ht="22.5" spans="1:9">
      <c r="A116" s="218">
        <v>314001</v>
      </c>
      <c r="B116" s="218">
        <v>110</v>
      </c>
      <c r="C116" s="219" t="s">
        <v>163</v>
      </c>
      <c r="D116" s="218"/>
      <c r="E116" s="219" t="s">
        <v>163</v>
      </c>
      <c r="F116" s="219" t="s">
        <v>44</v>
      </c>
      <c r="G116" s="218" t="s">
        <v>12</v>
      </c>
      <c r="H116" s="218"/>
      <c r="I116" s="219"/>
    </row>
    <row r="117" ht="22.5" spans="1:9">
      <c r="A117" s="218">
        <v>371001</v>
      </c>
      <c r="B117" s="218">
        <v>111</v>
      </c>
      <c r="C117" s="219" t="s">
        <v>164</v>
      </c>
      <c r="D117" s="218"/>
      <c r="E117" s="219" t="s">
        <v>164</v>
      </c>
      <c r="F117" s="219" t="s">
        <v>34</v>
      </c>
      <c r="G117" s="218" t="s">
        <v>12</v>
      </c>
      <c r="H117" s="218"/>
      <c r="I117" s="219"/>
    </row>
    <row r="118" ht="22.5" spans="1:9">
      <c r="A118" s="218">
        <v>372001</v>
      </c>
      <c r="B118" s="218">
        <v>112</v>
      </c>
      <c r="C118" s="219" t="s">
        <v>165</v>
      </c>
      <c r="D118" s="218"/>
      <c r="E118" s="219" t="s">
        <v>165</v>
      </c>
      <c r="F118" s="219" t="s">
        <v>34</v>
      </c>
      <c r="G118" s="218" t="s">
        <v>12</v>
      </c>
      <c r="H118" s="218"/>
      <c r="I118" s="219"/>
    </row>
    <row r="119" ht="22.5" spans="1:9">
      <c r="A119" s="218">
        <v>415001</v>
      </c>
      <c r="B119" s="218">
        <v>113</v>
      </c>
      <c r="C119" s="219" t="s">
        <v>166</v>
      </c>
      <c r="D119" s="218"/>
      <c r="E119" s="219" t="s">
        <v>166</v>
      </c>
      <c r="F119" s="219" t="s">
        <v>31</v>
      </c>
      <c r="G119" s="218" t="s">
        <v>12</v>
      </c>
      <c r="H119" s="218"/>
      <c r="I119" s="219"/>
    </row>
    <row r="120" ht="22.5" spans="1:9">
      <c r="A120" s="218">
        <v>426001</v>
      </c>
      <c r="B120" s="218">
        <v>114</v>
      </c>
      <c r="C120" s="219" t="s">
        <v>167</v>
      </c>
      <c r="D120" s="218"/>
      <c r="E120" s="219" t="s">
        <v>167</v>
      </c>
      <c r="F120" s="219" t="s">
        <v>31</v>
      </c>
      <c r="G120" s="218" t="s">
        <v>12</v>
      </c>
      <c r="H120" s="218"/>
      <c r="I120" s="219"/>
    </row>
    <row r="121" ht="22.5" spans="1:9">
      <c r="A121" s="218">
        <v>412001</v>
      </c>
      <c r="B121" s="218">
        <v>115</v>
      </c>
      <c r="C121" s="219" t="s">
        <v>168</v>
      </c>
      <c r="D121" s="218"/>
      <c r="E121" s="219" t="s">
        <v>168</v>
      </c>
      <c r="F121" s="219" t="s">
        <v>31</v>
      </c>
      <c r="G121" s="218" t="s">
        <v>12</v>
      </c>
      <c r="H121" s="218"/>
      <c r="I121" s="219"/>
    </row>
    <row r="122" ht="22.5" spans="1:9">
      <c r="A122" s="218">
        <v>336001</v>
      </c>
      <c r="B122" s="218">
        <v>116</v>
      </c>
      <c r="C122" s="219" t="s">
        <v>169</v>
      </c>
      <c r="D122" s="218"/>
      <c r="E122" s="219" t="s">
        <v>169</v>
      </c>
      <c r="F122" s="219" t="s">
        <v>29</v>
      </c>
      <c r="G122" s="218" t="s">
        <v>12</v>
      </c>
      <c r="H122" s="218"/>
      <c r="I122" s="219"/>
    </row>
    <row r="123" ht="22.5" spans="1:9">
      <c r="A123" s="218">
        <v>474001</v>
      </c>
      <c r="B123" s="218">
        <v>117</v>
      </c>
      <c r="C123" s="219" t="s">
        <v>170</v>
      </c>
      <c r="D123" s="218"/>
      <c r="E123" s="219" t="s">
        <v>170</v>
      </c>
      <c r="F123" s="219" t="s">
        <v>34</v>
      </c>
      <c r="G123" s="218" t="s">
        <v>12</v>
      </c>
      <c r="H123" s="218"/>
      <c r="I123" s="219"/>
    </row>
    <row r="124" ht="22.5" spans="1:9">
      <c r="A124" s="218">
        <v>478001</v>
      </c>
      <c r="B124" s="218">
        <v>118</v>
      </c>
      <c r="C124" s="219" t="s">
        <v>171</v>
      </c>
      <c r="D124" s="218"/>
      <c r="E124" s="219" t="s">
        <v>171</v>
      </c>
      <c r="F124" s="219" t="s">
        <v>34</v>
      </c>
      <c r="G124" s="218" t="s">
        <v>12</v>
      </c>
      <c r="H124" s="218"/>
      <c r="I124" s="219"/>
    </row>
    <row r="125" ht="22.5" spans="1:9">
      <c r="A125" s="218">
        <v>370001</v>
      </c>
      <c r="B125" s="218">
        <v>119</v>
      </c>
      <c r="C125" s="219" t="s">
        <v>172</v>
      </c>
      <c r="D125" s="218"/>
      <c r="E125" s="219" t="s">
        <v>172</v>
      </c>
      <c r="F125" s="219" t="s">
        <v>34</v>
      </c>
      <c r="G125" s="218" t="s">
        <v>12</v>
      </c>
      <c r="H125" s="218"/>
      <c r="I125" s="219"/>
    </row>
    <row r="126" ht="22.5" spans="1:9">
      <c r="A126" s="218">
        <v>270004</v>
      </c>
      <c r="B126" s="218">
        <v>120</v>
      </c>
      <c r="C126" s="219" t="s">
        <v>173</v>
      </c>
      <c r="D126" s="218"/>
      <c r="E126" s="219" t="s">
        <v>173</v>
      </c>
      <c r="F126" s="219" t="s">
        <v>20</v>
      </c>
      <c r="G126" s="218" t="s">
        <v>12</v>
      </c>
      <c r="H126" s="218"/>
      <c r="I126" s="219"/>
    </row>
    <row r="127" ht="22.5" spans="1:9">
      <c r="A127" s="218">
        <v>250005</v>
      </c>
      <c r="B127" s="218">
        <v>121</v>
      </c>
      <c r="C127" s="219" t="s">
        <v>174</v>
      </c>
      <c r="D127" s="218"/>
      <c r="E127" s="219" t="s">
        <v>174</v>
      </c>
      <c r="F127" s="219" t="s">
        <v>20</v>
      </c>
      <c r="G127" s="218" t="s">
        <v>175</v>
      </c>
      <c r="H127" s="218"/>
      <c r="I127" s="219"/>
    </row>
    <row r="128" ht="22.5" spans="1:9">
      <c r="A128" s="218">
        <v>250006</v>
      </c>
      <c r="B128" s="218">
        <v>122</v>
      </c>
      <c r="C128" s="219" t="s">
        <v>176</v>
      </c>
      <c r="D128" s="218"/>
      <c r="E128" s="219" t="s">
        <v>176</v>
      </c>
      <c r="F128" s="219" t="s">
        <v>20</v>
      </c>
      <c r="G128" s="218" t="s">
        <v>175</v>
      </c>
      <c r="H128" s="218"/>
      <c r="I128" s="219"/>
    </row>
    <row r="129" ht="22.5" spans="1:9">
      <c r="A129" s="218">
        <v>250007</v>
      </c>
      <c r="B129" s="218">
        <v>123</v>
      </c>
      <c r="C129" s="219" t="s">
        <v>177</v>
      </c>
      <c r="D129" s="218"/>
      <c r="E129" s="219" t="s">
        <v>177</v>
      </c>
      <c r="F129" s="219" t="s">
        <v>20</v>
      </c>
      <c r="G129" s="218" t="s">
        <v>175</v>
      </c>
      <c r="H129" s="218"/>
      <c r="I129" s="219"/>
    </row>
    <row r="130" ht="22.5" spans="1:9">
      <c r="A130" s="218">
        <v>250008</v>
      </c>
      <c r="B130" s="218">
        <v>124</v>
      </c>
      <c r="C130" s="219" t="s">
        <v>178</v>
      </c>
      <c r="D130" s="218"/>
      <c r="E130" s="219" t="s">
        <v>178</v>
      </c>
      <c r="F130" s="219" t="s">
        <v>20</v>
      </c>
      <c r="G130" s="218" t="s">
        <v>175</v>
      </c>
      <c r="H130" s="218"/>
      <c r="I130" s="219"/>
    </row>
    <row r="131" ht="22.5" spans="1:9">
      <c r="A131" s="218">
        <v>250009</v>
      </c>
      <c r="B131" s="218">
        <v>125</v>
      </c>
      <c r="C131" s="219" t="s">
        <v>179</v>
      </c>
      <c r="D131" s="218"/>
      <c r="E131" s="219" t="s">
        <v>179</v>
      </c>
      <c r="F131" s="219" t="s">
        <v>20</v>
      </c>
      <c r="G131" s="218" t="s">
        <v>175</v>
      </c>
      <c r="H131" s="218"/>
      <c r="I131" s="219"/>
    </row>
    <row r="132" ht="22.5" spans="1:9">
      <c r="A132" s="218">
        <v>250010</v>
      </c>
      <c r="B132" s="218">
        <v>126</v>
      </c>
      <c r="C132" s="219" t="s">
        <v>180</v>
      </c>
      <c r="D132" s="218"/>
      <c r="E132" s="219" t="s">
        <v>180</v>
      </c>
      <c r="F132" s="219" t="s">
        <v>20</v>
      </c>
      <c r="G132" s="218" t="s">
        <v>175</v>
      </c>
      <c r="H132" s="218"/>
      <c r="I132" s="219"/>
    </row>
    <row r="133" ht="22.5" spans="1:9">
      <c r="A133" s="218">
        <v>250011</v>
      </c>
      <c r="B133" s="218">
        <v>127</v>
      </c>
      <c r="C133" s="219" t="s">
        <v>181</v>
      </c>
      <c r="D133" s="218"/>
      <c r="E133" s="219" t="s">
        <v>181</v>
      </c>
      <c r="F133" s="219" t="s">
        <v>20</v>
      </c>
      <c r="G133" s="218" t="s">
        <v>175</v>
      </c>
      <c r="H133" s="218"/>
      <c r="I133" s="219"/>
    </row>
    <row r="134" ht="22.5" spans="1:9">
      <c r="A134" s="218">
        <v>250012</v>
      </c>
      <c r="B134" s="218">
        <v>128</v>
      </c>
      <c r="C134" s="219" t="s">
        <v>182</v>
      </c>
      <c r="D134" s="218"/>
      <c r="E134" s="219" t="s">
        <v>182</v>
      </c>
      <c r="F134" s="219" t="s">
        <v>20</v>
      </c>
      <c r="G134" s="218" t="s">
        <v>175</v>
      </c>
      <c r="H134" s="218"/>
      <c r="I134" s="219"/>
    </row>
    <row r="135" ht="22.5" spans="1:9">
      <c r="A135" s="218">
        <v>250013</v>
      </c>
      <c r="B135" s="218">
        <v>129</v>
      </c>
      <c r="C135" s="219" t="s">
        <v>183</v>
      </c>
      <c r="D135" s="218"/>
      <c r="E135" s="219" t="s">
        <v>183</v>
      </c>
      <c r="F135" s="219" t="s">
        <v>20</v>
      </c>
      <c r="G135" s="218" t="s">
        <v>175</v>
      </c>
      <c r="H135" s="218"/>
      <c r="I135" s="219"/>
    </row>
    <row r="136" ht="22.5" spans="1:9">
      <c r="A136" s="218">
        <v>250014</v>
      </c>
      <c r="B136" s="218">
        <v>130</v>
      </c>
      <c r="C136" s="219" t="s">
        <v>184</v>
      </c>
      <c r="D136" s="218"/>
      <c r="E136" s="219" t="s">
        <v>184</v>
      </c>
      <c r="F136" s="219" t="s">
        <v>20</v>
      </c>
      <c r="G136" s="218" t="s">
        <v>175</v>
      </c>
      <c r="H136" s="218"/>
      <c r="I136" s="219"/>
    </row>
    <row r="137" ht="22.5" spans="1:9">
      <c r="A137" s="218">
        <v>250015</v>
      </c>
      <c r="B137" s="218">
        <v>131</v>
      </c>
      <c r="C137" s="219" t="s">
        <v>185</v>
      </c>
      <c r="D137" s="218"/>
      <c r="E137" s="219" t="s">
        <v>185</v>
      </c>
      <c r="F137" s="219" t="s">
        <v>20</v>
      </c>
      <c r="G137" s="218" t="s">
        <v>175</v>
      </c>
      <c r="H137" s="218"/>
      <c r="I137" s="219"/>
    </row>
    <row r="138" ht="22.5" spans="1:9">
      <c r="A138" s="218">
        <v>250016</v>
      </c>
      <c r="B138" s="218">
        <v>132</v>
      </c>
      <c r="C138" s="219" t="s">
        <v>186</v>
      </c>
      <c r="D138" s="218"/>
      <c r="E138" s="219" t="s">
        <v>186</v>
      </c>
      <c r="F138" s="219" t="s">
        <v>20</v>
      </c>
      <c r="G138" s="218" t="s">
        <v>175</v>
      </c>
      <c r="H138" s="218"/>
      <c r="I138" s="219"/>
    </row>
    <row r="139" ht="22.5" spans="1:9">
      <c r="A139" s="218">
        <v>250017</v>
      </c>
      <c r="B139" s="218">
        <v>133</v>
      </c>
      <c r="C139" s="219" t="s">
        <v>187</v>
      </c>
      <c r="D139" s="218"/>
      <c r="E139" s="219" t="s">
        <v>187</v>
      </c>
      <c r="F139" s="219" t="s">
        <v>20</v>
      </c>
      <c r="G139" s="218" t="s">
        <v>175</v>
      </c>
      <c r="H139" s="218"/>
      <c r="I139" s="219"/>
    </row>
    <row r="140" ht="22.5" spans="1:9">
      <c r="A140" s="218">
        <v>250018</v>
      </c>
      <c r="B140" s="218">
        <v>134</v>
      </c>
      <c r="C140" s="219" t="s">
        <v>188</v>
      </c>
      <c r="D140" s="218"/>
      <c r="E140" s="219" t="s">
        <v>188</v>
      </c>
      <c r="F140" s="219" t="s">
        <v>20</v>
      </c>
      <c r="G140" s="218" t="s">
        <v>175</v>
      </c>
      <c r="H140" s="218"/>
      <c r="I140" s="219"/>
    </row>
    <row r="141" ht="22.5" spans="1:9">
      <c r="A141" s="218">
        <v>250019</v>
      </c>
      <c r="B141" s="218">
        <v>135</v>
      </c>
      <c r="C141" s="219" t="s">
        <v>189</v>
      </c>
      <c r="D141" s="218"/>
      <c r="E141" s="219" t="s">
        <v>189</v>
      </c>
      <c r="F141" s="219" t="s">
        <v>20</v>
      </c>
      <c r="G141" s="218" t="s">
        <v>175</v>
      </c>
      <c r="H141" s="218"/>
      <c r="I141" s="219"/>
    </row>
    <row r="142" ht="22.5" spans="1:9">
      <c r="A142" s="218">
        <v>250021</v>
      </c>
      <c r="B142" s="218">
        <v>136</v>
      </c>
      <c r="C142" s="219" t="s">
        <v>190</v>
      </c>
      <c r="D142" s="218"/>
      <c r="E142" s="219" t="s">
        <v>190</v>
      </c>
      <c r="F142" s="219" t="s">
        <v>20</v>
      </c>
      <c r="G142" s="218" t="s">
        <v>175</v>
      </c>
      <c r="H142" s="218"/>
      <c r="I142" s="219"/>
    </row>
    <row r="143" ht="22.5" spans="1:9">
      <c r="A143" s="218">
        <v>250048</v>
      </c>
      <c r="B143" s="218">
        <v>137</v>
      </c>
      <c r="C143" s="219" t="s">
        <v>191</v>
      </c>
      <c r="D143" s="218"/>
      <c r="E143" s="219" t="s">
        <v>191</v>
      </c>
      <c r="F143" s="219" t="s">
        <v>20</v>
      </c>
      <c r="G143" s="218" t="s">
        <v>175</v>
      </c>
      <c r="H143" s="218"/>
      <c r="I143" s="219"/>
    </row>
    <row r="144" ht="22.5" spans="1:9">
      <c r="A144" s="218">
        <v>250050</v>
      </c>
      <c r="B144" s="218">
        <v>138</v>
      </c>
      <c r="C144" s="219" t="s">
        <v>192</v>
      </c>
      <c r="D144" s="218"/>
      <c r="E144" s="219" t="s">
        <v>192</v>
      </c>
      <c r="F144" s="219" t="s">
        <v>20</v>
      </c>
      <c r="G144" s="218" t="s">
        <v>175</v>
      </c>
      <c r="H144" s="218"/>
      <c r="I144" s="219"/>
    </row>
    <row r="145" ht="22.5" spans="1:9">
      <c r="A145" s="218">
        <v>250051</v>
      </c>
      <c r="B145" s="218">
        <v>139</v>
      </c>
      <c r="C145" s="219" t="s">
        <v>193</v>
      </c>
      <c r="D145" s="218"/>
      <c r="E145" s="219" t="s">
        <v>193</v>
      </c>
      <c r="F145" s="219" t="s">
        <v>20</v>
      </c>
      <c r="G145" s="218" t="s">
        <v>175</v>
      </c>
      <c r="H145" s="218"/>
      <c r="I145" s="219"/>
    </row>
    <row r="146" ht="22.5" spans="1:9">
      <c r="A146" s="218">
        <v>250053</v>
      </c>
      <c r="B146" s="218">
        <v>140</v>
      </c>
      <c r="C146" s="219" t="s">
        <v>194</v>
      </c>
      <c r="D146" s="218"/>
      <c r="E146" s="219" t="s">
        <v>194</v>
      </c>
      <c r="F146" s="219" t="s">
        <v>20</v>
      </c>
      <c r="G146" s="218" t="s">
        <v>175</v>
      </c>
      <c r="H146" s="218"/>
      <c r="I146" s="219"/>
    </row>
    <row r="147" ht="22.5" spans="1:9">
      <c r="A147" s="218">
        <v>250054</v>
      </c>
      <c r="B147" s="218">
        <v>141</v>
      </c>
      <c r="C147" s="219" t="s">
        <v>195</v>
      </c>
      <c r="D147" s="218"/>
      <c r="E147" s="219" t="s">
        <v>195</v>
      </c>
      <c r="F147" s="219" t="s">
        <v>20</v>
      </c>
      <c r="G147" s="218" t="s">
        <v>175</v>
      </c>
      <c r="H147" s="218"/>
      <c r="I147" s="219"/>
    </row>
    <row r="148" ht="22.5" spans="1:9">
      <c r="A148" s="218">
        <v>250055</v>
      </c>
      <c r="B148" s="218">
        <v>142</v>
      </c>
      <c r="C148" s="219" t="s">
        <v>196</v>
      </c>
      <c r="D148" s="218"/>
      <c r="E148" s="219" t="s">
        <v>196</v>
      </c>
      <c r="F148" s="219" t="s">
        <v>20</v>
      </c>
      <c r="G148" s="218" t="s">
        <v>175</v>
      </c>
      <c r="H148" s="218"/>
      <c r="I148" s="219"/>
    </row>
    <row r="149" ht="22.5" spans="1:9">
      <c r="A149" s="218">
        <v>250057</v>
      </c>
      <c r="B149" s="218">
        <v>143</v>
      </c>
      <c r="C149" s="219" t="s">
        <v>197</v>
      </c>
      <c r="D149" s="218"/>
      <c r="E149" s="219" t="s">
        <v>197</v>
      </c>
      <c r="F149" s="219" t="s">
        <v>20</v>
      </c>
      <c r="G149" s="218" t="s">
        <v>175</v>
      </c>
      <c r="H149" s="218"/>
      <c r="I149" s="219"/>
    </row>
    <row r="150" ht="22.5" spans="1:9">
      <c r="A150" s="218">
        <v>250058</v>
      </c>
      <c r="B150" s="218">
        <v>144</v>
      </c>
      <c r="C150" s="219" t="s">
        <v>198</v>
      </c>
      <c r="D150" s="218"/>
      <c r="E150" s="219" t="s">
        <v>198</v>
      </c>
      <c r="F150" s="219" t="s">
        <v>20</v>
      </c>
      <c r="G150" s="218" t="s">
        <v>175</v>
      </c>
      <c r="H150" s="218"/>
      <c r="I150" s="219"/>
    </row>
    <row r="151" ht="22.5" spans="1:9">
      <c r="A151" s="218">
        <v>361001</v>
      </c>
      <c r="B151" s="218">
        <v>145</v>
      </c>
      <c r="C151" s="219" t="s">
        <v>199</v>
      </c>
      <c r="D151" s="218"/>
      <c r="E151" s="219" t="s">
        <v>199</v>
      </c>
      <c r="F151" s="219" t="s">
        <v>34</v>
      </c>
      <c r="G151" s="218" t="s">
        <v>12</v>
      </c>
      <c r="H151" s="218"/>
      <c r="I151" s="219"/>
    </row>
    <row r="152" ht="22.5" spans="1:9">
      <c r="A152" s="218">
        <v>362001</v>
      </c>
      <c r="B152" s="218">
        <v>146</v>
      </c>
      <c r="C152" s="219" t="s">
        <v>200</v>
      </c>
      <c r="D152" s="218"/>
      <c r="E152" s="219" t="s">
        <v>200</v>
      </c>
      <c r="F152" s="219" t="s">
        <v>34</v>
      </c>
      <c r="G152" s="218" t="s">
        <v>12</v>
      </c>
      <c r="H152" s="218"/>
      <c r="I152" s="219"/>
    </row>
    <row r="153" ht="22.5" spans="1:9">
      <c r="A153" s="218">
        <v>373001</v>
      </c>
      <c r="B153" s="218">
        <v>147</v>
      </c>
      <c r="C153" s="219" t="s">
        <v>201</v>
      </c>
      <c r="D153" s="218"/>
      <c r="E153" s="219" t="s">
        <v>201</v>
      </c>
      <c r="F153" s="219" t="s">
        <v>34</v>
      </c>
      <c r="G153" s="218" t="s">
        <v>12</v>
      </c>
      <c r="H153" s="218"/>
      <c r="I153" s="219"/>
    </row>
    <row r="154" ht="22.5" spans="1:9">
      <c r="A154" s="218">
        <v>470001</v>
      </c>
      <c r="B154" s="218">
        <v>148</v>
      </c>
      <c r="C154" s="219" t="s">
        <v>202</v>
      </c>
      <c r="D154" s="218"/>
      <c r="E154" s="219" t="s">
        <v>202</v>
      </c>
      <c r="F154" s="219" t="s">
        <v>34</v>
      </c>
      <c r="G154" s="218" t="s">
        <v>12</v>
      </c>
      <c r="H154" s="218"/>
      <c r="I154" s="219"/>
    </row>
    <row r="155" ht="22.5" spans="1:9">
      <c r="A155" s="218">
        <v>471001</v>
      </c>
      <c r="B155" s="218">
        <v>149</v>
      </c>
      <c r="C155" s="219" t="s">
        <v>203</v>
      </c>
      <c r="D155" s="218"/>
      <c r="E155" s="219" t="s">
        <v>203</v>
      </c>
      <c r="F155" s="219" t="s">
        <v>34</v>
      </c>
      <c r="G155" s="218" t="s">
        <v>12</v>
      </c>
      <c r="H155" s="218"/>
      <c r="I155" s="219"/>
    </row>
    <row r="156" ht="22.5" spans="1:9">
      <c r="A156" s="218">
        <v>363001</v>
      </c>
      <c r="B156" s="218">
        <v>150</v>
      </c>
      <c r="C156" s="219" t="s">
        <v>204</v>
      </c>
      <c r="D156" s="218"/>
      <c r="E156" s="219" t="s">
        <v>204</v>
      </c>
      <c r="F156" s="219" t="s">
        <v>34</v>
      </c>
      <c r="G156" s="218" t="s">
        <v>12</v>
      </c>
      <c r="H156" s="218"/>
      <c r="I156" s="219"/>
    </row>
    <row r="157" ht="22.5" spans="1:9">
      <c r="A157" s="218">
        <v>450001</v>
      </c>
      <c r="B157" s="218">
        <v>151</v>
      </c>
      <c r="C157" s="219" t="s">
        <v>205</v>
      </c>
      <c r="D157" s="218"/>
      <c r="E157" s="219" t="s">
        <v>205</v>
      </c>
      <c r="F157" s="219" t="s">
        <v>20</v>
      </c>
      <c r="G157" s="218" t="s">
        <v>12</v>
      </c>
      <c r="H157" s="218"/>
      <c r="I157" s="219"/>
    </row>
    <row r="158" ht="22.5" spans="1:9">
      <c r="A158" s="218">
        <v>454001</v>
      </c>
      <c r="B158" s="218">
        <v>152</v>
      </c>
      <c r="C158" s="219" t="s">
        <v>206</v>
      </c>
      <c r="D158" s="218"/>
      <c r="E158" s="219" t="s">
        <v>206</v>
      </c>
      <c r="F158" s="219" t="s">
        <v>34</v>
      </c>
      <c r="G158" s="218" t="s">
        <v>12</v>
      </c>
      <c r="H158" s="218"/>
      <c r="I158" s="219"/>
    </row>
    <row r="159" ht="22.5" spans="1:9">
      <c r="A159" s="218">
        <v>455001</v>
      </c>
      <c r="B159" s="218">
        <v>153</v>
      </c>
      <c r="C159" s="219" t="s">
        <v>207</v>
      </c>
      <c r="D159" s="218"/>
      <c r="E159" s="219" t="s">
        <v>207</v>
      </c>
      <c r="F159" s="219" t="s">
        <v>34</v>
      </c>
      <c r="G159" s="218" t="s">
        <v>12</v>
      </c>
      <c r="H159" s="218"/>
      <c r="I159" s="219"/>
    </row>
    <row r="160" ht="22.5" spans="1:9">
      <c r="A160" s="218">
        <v>457001</v>
      </c>
      <c r="B160" s="218">
        <v>154</v>
      </c>
      <c r="C160" s="219" t="s">
        <v>208</v>
      </c>
      <c r="D160" s="218"/>
      <c r="E160" s="219" t="s">
        <v>208</v>
      </c>
      <c r="F160" s="219" t="s">
        <v>34</v>
      </c>
      <c r="G160" s="218" t="s">
        <v>12</v>
      </c>
      <c r="H160" s="218"/>
      <c r="I160" s="219"/>
    </row>
    <row r="161" ht="22.5" spans="1:9">
      <c r="A161" s="218">
        <v>459001</v>
      </c>
      <c r="B161" s="218">
        <v>155</v>
      </c>
      <c r="C161" s="219" t="s">
        <v>209</v>
      </c>
      <c r="D161" s="218"/>
      <c r="E161" s="219" t="s">
        <v>209</v>
      </c>
      <c r="F161" s="219" t="s">
        <v>34</v>
      </c>
      <c r="G161" s="218" t="s">
        <v>12</v>
      </c>
      <c r="H161" s="218"/>
      <c r="I161" s="219"/>
    </row>
    <row r="162" ht="22.5" spans="1:9">
      <c r="A162" s="218">
        <v>461001</v>
      </c>
      <c r="B162" s="218">
        <v>156</v>
      </c>
      <c r="C162" s="219" t="s">
        <v>210</v>
      </c>
      <c r="D162" s="218"/>
      <c r="E162" s="219" t="s">
        <v>210</v>
      </c>
      <c r="F162" s="219" t="s">
        <v>34</v>
      </c>
      <c r="G162" s="218" t="s">
        <v>12</v>
      </c>
      <c r="H162" s="218"/>
      <c r="I162" s="219"/>
    </row>
    <row r="163" ht="22.5" spans="1:9">
      <c r="A163" s="218">
        <v>463001</v>
      </c>
      <c r="B163" s="218">
        <v>157</v>
      </c>
      <c r="C163" s="219" t="s">
        <v>211</v>
      </c>
      <c r="D163" s="218"/>
      <c r="E163" s="219" t="s">
        <v>211</v>
      </c>
      <c r="F163" s="219" t="s">
        <v>34</v>
      </c>
      <c r="G163" s="218" t="s">
        <v>12</v>
      </c>
      <c r="H163" s="218"/>
      <c r="I163" s="219"/>
    </row>
    <row r="164" ht="22.5" spans="1:9">
      <c r="A164" s="218">
        <v>465001</v>
      </c>
      <c r="B164" s="218">
        <v>158</v>
      </c>
      <c r="C164" s="219" t="s">
        <v>212</v>
      </c>
      <c r="D164" s="218"/>
      <c r="E164" s="219" t="s">
        <v>212</v>
      </c>
      <c r="F164" s="219" t="s">
        <v>34</v>
      </c>
      <c r="G164" s="218" t="s">
        <v>12</v>
      </c>
      <c r="H164" s="218"/>
      <c r="I164" s="219"/>
    </row>
    <row r="165" ht="22.5" spans="1:9">
      <c r="A165" s="218">
        <v>466001</v>
      </c>
      <c r="B165" s="218">
        <v>159</v>
      </c>
      <c r="C165" s="219" t="s">
        <v>213</v>
      </c>
      <c r="D165" s="218"/>
      <c r="E165" s="219" t="s">
        <v>213</v>
      </c>
      <c r="F165" s="219" t="s">
        <v>34</v>
      </c>
      <c r="G165" s="218" t="s">
        <v>12</v>
      </c>
      <c r="H165" s="218"/>
      <c r="I165" s="219"/>
    </row>
    <row r="166" ht="22.5" spans="1:9">
      <c r="A166" s="218">
        <v>467001</v>
      </c>
      <c r="B166" s="218">
        <v>160</v>
      </c>
      <c r="C166" s="219" t="s">
        <v>214</v>
      </c>
      <c r="D166" s="218"/>
      <c r="E166" s="219" t="s">
        <v>214</v>
      </c>
      <c r="F166" s="219" t="s">
        <v>34</v>
      </c>
      <c r="G166" s="218" t="s">
        <v>12</v>
      </c>
      <c r="H166" s="218"/>
      <c r="I166" s="219"/>
    </row>
    <row r="167" ht="22.5" spans="1:9">
      <c r="A167" s="218">
        <v>469001</v>
      </c>
      <c r="B167" s="218">
        <v>161</v>
      </c>
      <c r="C167" s="219" t="s">
        <v>215</v>
      </c>
      <c r="D167" s="218"/>
      <c r="E167" s="219" t="s">
        <v>215</v>
      </c>
      <c r="F167" s="219" t="s">
        <v>34</v>
      </c>
      <c r="G167" s="218" t="s">
        <v>12</v>
      </c>
      <c r="H167" s="218"/>
      <c r="I167" s="219"/>
    </row>
    <row r="168" ht="22.5" spans="1:9">
      <c r="A168" s="218">
        <v>250059</v>
      </c>
      <c r="B168" s="218">
        <v>162</v>
      </c>
      <c r="C168" s="219" t="s">
        <v>216</v>
      </c>
      <c r="D168" s="218"/>
      <c r="E168" s="219" t="s">
        <v>216</v>
      </c>
      <c r="F168" s="219" t="s">
        <v>20</v>
      </c>
      <c r="G168" s="218" t="s">
        <v>175</v>
      </c>
      <c r="H168" s="218"/>
      <c r="I168" s="219"/>
    </row>
    <row r="169" ht="22.5" spans="1:9">
      <c r="A169" s="218">
        <v>601001</v>
      </c>
      <c r="B169" s="218">
        <v>163</v>
      </c>
      <c r="C169" s="219" t="s">
        <v>217</v>
      </c>
      <c r="D169" s="218"/>
      <c r="E169" s="219" t="s">
        <v>217</v>
      </c>
      <c r="F169" s="219" t="s">
        <v>11</v>
      </c>
      <c r="G169" s="218" t="s">
        <v>12</v>
      </c>
      <c r="H169" s="218"/>
      <c r="I169" s="219"/>
    </row>
    <row r="170" ht="22.5" spans="1:9">
      <c r="A170" s="218">
        <v>602001</v>
      </c>
      <c r="B170" s="218">
        <v>164</v>
      </c>
      <c r="C170" s="219" t="s">
        <v>218</v>
      </c>
      <c r="D170" s="218"/>
      <c r="E170" s="219" t="s">
        <v>218</v>
      </c>
      <c r="F170" s="219" t="s">
        <v>11</v>
      </c>
      <c r="G170" s="218" t="s">
        <v>12</v>
      </c>
      <c r="H170" s="218"/>
      <c r="I170" s="219"/>
    </row>
    <row r="171" ht="22.5" spans="1:9">
      <c r="A171" s="218">
        <v>603001</v>
      </c>
      <c r="B171" s="218">
        <v>165</v>
      </c>
      <c r="C171" s="219" t="s">
        <v>219</v>
      </c>
      <c r="D171" s="218"/>
      <c r="E171" s="219" t="s">
        <v>219</v>
      </c>
      <c r="F171" s="219" t="s">
        <v>11</v>
      </c>
      <c r="G171" s="218" t="s">
        <v>12</v>
      </c>
      <c r="H171" s="218"/>
      <c r="I171" s="219"/>
    </row>
    <row r="172" ht="22.5" spans="1:9">
      <c r="A172" s="218">
        <v>604001</v>
      </c>
      <c r="B172" s="218">
        <v>166</v>
      </c>
      <c r="C172" s="219" t="s">
        <v>220</v>
      </c>
      <c r="D172" s="218"/>
      <c r="E172" s="219" t="s">
        <v>220</v>
      </c>
      <c r="F172" s="219" t="s">
        <v>11</v>
      </c>
      <c r="G172" s="218" t="s">
        <v>12</v>
      </c>
      <c r="H172" s="218"/>
      <c r="I172" s="219"/>
    </row>
    <row r="173" ht="22.5" spans="1:9">
      <c r="A173" s="218">
        <v>605001</v>
      </c>
      <c r="B173" s="218">
        <v>167</v>
      </c>
      <c r="C173" s="219" t="s">
        <v>221</v>
      </c>
      <c r="D173" s="218"/>
      <c r="E173" s="219" t="s">
        <v>221</v>
      </c>
      <c r="F173" s="219" t="s">
        <v>11</v>
      </c>
      <c r="G173" s="218" t="s">
        <v>12</v>
      </c>
      <c r="H173" s="218"/>
      <c r="I173" s="219"/>
    </row>
    <row r="174" ht="22.5" spans="1:9">
      <c r="A174" s="218">
        <v>606001</v>
      </c>
      <c r="B174" s="218">
        <v>168</v>
      </c>
      <c r="C174" s="219" t="s">
        <v>222</v>
      </c>
      <c r="D174" s="218"/>
      <c r="E174" s="219" t="s">
        <v>222</v>
      </c>
      <c r="F174" s="219" t="s">
        <v>11</v>
      </c>
      <c r="G174" s="218" t="s">
        <v>12</v>
      </c>
      <c r="H174" s="218"/>
      <c r="I174" s="219"/>
    </row>
    <row r="175" ht="22.5" spans="1:9">
      <c r="A175" s="218">
        <v>607001</v>
      </c>
      <c r="B175" s="218">
        <v>169</v>
      </c>
      <c r="C175" s="219" t="s">
        <v>223</v>
      </c>
      <c r="D175" s="218"/>
      <c r="E175" s="219" t="s">
        <v>223</v>
      </c>
      <c r="F175" s="219" t="s">
        <v>11</v>
      </c>
      <c r="G175" s="218" t="s">
        <v>12</v>
      </c>
      <c r="H175" s="218"/>
      <c r="I175" s="219"/>
    </row>
    <row r="176" ht="22.5" spans="1:9">
      <c r="A176" s="218">
        <v>608001</v>
      </c>
      <c r="B176" s="218">
        <v>170</v>
      </c>
      <c r="C176" s="219" t="s">
        <v>224</v>
      </c>
      <c r="D176" s="218"/>
      <c r="E176" s="219" t="s">
        <v>224</v>
      </c>
      <c r="F176" s="219" t="s">
        <v>11</v>
      </c>
      <c r="G176" s="218" t="s">
        <v>12</v>
      </c>
      <c r="H176" s="218"/>
      <c r="I176" s="219"/>
    </row>
    <row r="177" ht="22.5" spans="1:9">
      <c r="A177" s="218">
        <v>609001</v>
      </c>
      <c r="B177" s="218">
        <v>171</v>
      </c>
      <c r="C177" s="219" t="s">
        <v>225</v>
      </c>
      <c r="D177" s="218"/>
      <c r="E177" s="219" t="s">
        <v>225</v>
      </c>
      <c r="F177" s="219" t="s">
        <v>11</v>
      </c>
      <c r="G177" s="218" t="s">
        <v>12</v>
      </c>
      <c r="H177" s="218"/>
      <c r="I177" s="219"/>
    </row>
    <row r="178" ht="22.5" spans="1:9">
      <c r="A178" s="218">
        <v>610001</v>
      </c>
      <c r="B178" s="218">
        <v>172</v>
      </c>
      <c r="C178" s="219" t="s">
        <v>226</v>
      </c>
      <c r="D178" s="218"/>
      <c r="E178" s="219" t="s">
        <v>226</v>
      </c>
      <c r="F178" s="219" t="s">
        <v>11</v>
      </c>
      <c r="G178" s="218" t="s">
        <v>12</v>
      </c>
      <c r="H178" s="218"/>
      <c r="I178" s="219"/>
    </row>
    <row r="179" ht="22.5" spans="1:9">
      <c r="A179" s="218">
        <v>611001</v>
      </c>
      <c r="B179" s="218">
        <v>173</v>
      </c>
      <c r="C179" s="219" t="s">
        <v>227</v>
      </c>
      <c r="D179" s="218"/>
      <c r="E179" s="219" t="s">
        <v>227</v>
      </c>
      <c r="F179" s="219" t="s">
        <v>11</v>
      </c>
      <c r="G179" s="218" t="s">
        <v>12</v>
      </c>
      <c r="H179" s="218"/>
      <c r="I179" s="219"/>
    </row>
    <row r="180" ht="22.5" spans="1:9">
      <c r="A180" s="218">
        <v>612001</v>
      </c>
      <c r="B180" s="218">
        <v>174</v>
      </c>
      <c r="C180" s="219" t="s">
        <v>228</v>
      </c>
      <c r="D180" s="218"/>
      <c r="E180" s="219" t="s">
        <v>228</v>
      </c>
      <c r="F180" s="219" t="s">
        <v>11</v>
      </c>
      <c r="G180" s="218" t="s">
        <v>12</v>
      </c>
      <c r="H180" s="218"/>
      <c r="I180" s="219"/>
    </row>
    <row r="181" ht="22.5" spans="1:9">
      <c r="A181" s="218">
        <v>613001</v>
      </c>
      <c r="B181" s="218">
        <v>175</v>
      </c>
      <c r="C181" s="219" t="s">
        <v>229</v>
      </c>
      <c r="D181" s="218"/>
      <c r="E181" s="219" t="s">
        <v>229</v>
      </c>
      <c r="F181" s="219" t="s">
        <v>11</v>
      </c>
      <c r="G181" s="218" t="s">
        <v>12</v>
      </c>
      <c r="H181" s="218"/>
      <c r="I181" s="219"/>
    </row>
    <row r="182" ht="22.5" spans="1:9">
      <c r="A182" s="218">
        <v>614001</v>
      </c>
      <c r="B182" s="218">
        <v>176</v>
      </c>
      <c r="C182" s="219" t="s">
        <v>230</v>
      </c>
      <c r="D182" s="218"/>
      <c r="E182" s="219" t="s">
        <v>230</v>
      </c>
      <c r="F182" s="219" t="s">
        <v>11</v>
      </c>
      <c r="G182" s="218" t="s">
        <v>12</v>
      </c>
      <c r="H182" s="218"/>
      <c r="I182" s="219"/>
    </row>
    <row r="183" ht="22.5" spans="1:9">
      <c r="A183" s="218">
        <v>615001</v>
      </c>
      <c r="B183" s="218">
        <v>177</v>
      </c>
      <c r="C183" s="219" t="s">
        <v>231</v>
      </c>
      <c r="D183" s="218"/>
      <c r="E183" s="219" t="s">
        <v>231</v>
      </c>
      <c r="F183" s="219" t="s">
        <v>11</v>
      </c>
      <c r="G183" s="218" t="s">
        <v>12</v>
      </c>
      <c r="H183" s="218"/>
      <c r="I183" s="219"/>
    </row>
    <row r="184" ht="22.5" spans="1:9">
      <c r="A184" s="218">
        <v>616001</v>
      </c>
      <c r="B184" s="218">
        <v>178</v>
      </c>
      <c r="C184" s="219" t="s">
        <v>232</v>
      </c>
      <c r="D184" s="218"/>
      <c r="E184" s="219" t="s">
        <v>232</v>
      </c>
      <c r="F184" s="219" t="s">
        <v>11</v>
      </c>
      <c r="G184" s="218" t="s">
        <v>12</v>
      </c>
      <c r="H184" s="218"/>
      <c r="I184" s="219"/>
    </row>
    <row r="185" ht="22.5" spans="1:9">
      <c r="A185" s="218">
        <v>617001</v>
      </c>
      <c r="B185" s="218">
        <v>179</v>
      </c>
      <c r="C185" s="219" t="s">
        <v>233</v>
      </c>
      <c r="D185" s="218"/>
      <c r="E185" s="219" t="s">
        <v>233</v>
      </c>
      <c r="F185" s="219" t="s">
        <v>11</v>
      </c>
      <c r="G185" s="218" t="s">
        <v>12</v>
      </c>
      <c r="H185" s="218"/>
      <c r="I185" s="219"/>
    </row>
    <row r="186" ht="22.5" spans="1:9">
      <c r="A186" s="218">
        <v>618001</v>
      </c>
      <c r="B186" s="218">
        <v>180</v>
      </c>
      <c r="C186" s="219" t="s">
        <v>234</v>
      </c>
      <c r="D186" s="218"/>
      <c r="E186" s="219" t="s">
        <v>234</v>
      </c>
      <c r="F186" s="219" t="s">
        <v>11</v>
      </c>
      <c r="G186" s="218" t="s">
        <v>12</v>
      </c>
      <c r="H186" s="218"/>
      <c r="I186" s="219"/>
    </row>
    <row r="187" ht="22.5" spans="1:9">
      <c r="A187" s="218">
        <v>619001</v>
      </c>
      <c r="B187" s="218">
        <v>181</v>
      </c>
      <c r="C187" s="219" t="s">
        <v>235</v>
      </c>
      <c r="D187" s="218"/>
      <c r="E187" s="219" t="s">
        <v>235</v>
      </c>
      <c r="F187" s="219" t="s">
        <v>11</v>
      </c>
      <c r="G187" s="218" t="s">
        <v>12</v>
      </c>
      <c r="H187" s="218"/>
      <c r="I187" s="219"/>
    </row>
    <row r="188" ht="22.5" spans="1:9">
      <c r="A188" s="218">
        <v>620001</v>
      </c>
      <c r="B188" s="218">
        <v>182</v>
      </c>
      <c r="C188" s="219" t="s">
        <v>236</v>
      </c>
      <c r="D188" s="218"/>
      <c r="E188" s="219" t="s">
        <v>236</v>
      </c>
      <c r="F188" s="219" t="s">
        <v>11</v>
      </c>
      <c r="G188" s="218" t="s">
        <v>12</v>
      </c>
      <c r="H188" s="218"/>
      <c r="I188" s="219"/>
    </row>
    <row r="189" ht="22.5" spans="1:9">
      <c r="A189" s="218">
        <v>621001</v>
      </c>
      <c r="B189" s="218">
        <v>183</v>
      </c>
      <c r="C189" s="219" t="s">
        <v>237</v>
      </c>
      <c r="D189" s="218"/>
      <c r="E189" s="219" t="s">
        <v>237</v>
      </c>
      <c r="F189" s="219" t="s">
        <v>11</v>
      </c>
      <c r="G189" s="218" t="s">
        <v>12</v>
      </c>
      <c r="H189" s="218"/>
      <c r="I189" s="219"/>
    </row>
    <row r="190" ht="22.5" spans="1:9">
      <c r="A190" s="218">
        <v>622001</v>
      </c>
      <c r="B190" s="218">
        <v>184</v>
      </c>
      <c r="C190" s="219" t="s">
        <v>238</v>
      </c>
      <c r="D190" s="218"/>
      <c r="E190" s="219" t="s">
        <v>238</v>
      </c>
      <c r="F190" s="219" t="s">
        <v>11</v>
      </c>
      <c r="G190" s="218" t="s">
        <v>12</v>
      </c>
      <c r="H190" s="218"/>
      <c r="I190" s="219"/>
    </row>
    <row r="191" ht="22.5" spans="1:9">
      <c r="A191" s="218">
        <v>623001</v>
      </c>
      <c r="B191" s="218">
        <v>185</v>
      </c>
      <c r="C191" s="219" t="s">
        <v>239</v>
      </c>
      <c r="D191" s="218"/>
      <c r="E191" s="219" t="s">
        <v>239</v>
      </c>
      <c r="F191" s="219" t="s">
        <v>11</v>
      </c>
      <c r="G191" s="218" t="s">
        <v>12</v>
      </c>
      <c r="H191" s="218"/>
      <c r="I191" s="219"/>
    </row>
    <row r="192" ht="22.5" spans="1:9">
      <c r="A192" s="218">
        <v>624001</v>
      </c>
      <c r="B192" s="218">
        <v>186</v>
      </c>
      <c r="C192" s="219" t="s">
        <v>240</v>
      </c>
      <c r="D192" s="218"/>
      <c r="E192" s="219" t="s">
        <v>240</v>
      </c>
      <c r="F192" s="219" t="s">
        <v>11</v>
      </c>
      <c r="G192" s="218" t="s">
        <v>12</v>
      </c>
      <c r="H192" s="218"/>
      <c r="I192" s="219"/>
    </row>
    <row r="193" ht="22.5" spans="1:9">
      <c r="A193" s="218">
        <v>625001</v>
      </c>
      <c r="B193" s="218">
        <v>187</v>
      </c>
      <c r="C193" s="219" t="s">
        <v>241</v>
      </c>
      <c r="D193" s="218"/>
      <c r="E193" s="219" t="s">
        <v>241</v>
      </c>
      <c r="F193" s="219" t="s">
        <v>11</v>
      </c>
      <c r="G193" s="218" t="s">
        <v>12</v>
      </c>
      <c r="H193" s="218"/>
      <c r="I193" s="219"/>
    </row>
    <row r="194" ht="22.5" spans="1:9">
      <c r="A194" s="218">
        <v>626001</v>
      </c>
      <c r="B194" s="218">
        <v>188</v>
      </c>
      <c r="C194" s="219" t="s">
        <v>242</v>
      </c>
      <c r="D194" s="218"/>
      <c r="E194" s="219" t="s">
        <v>242</v>
      </c>
      <c r="F194" s="219" t="s">
        <v>11</v>
      </c>
      <c r="G194" s="218" t="s">
        <v>12</v>
      </c>
      <c r="H194" s="218"/>
      <c r="I194" s="219"/>
    </row>
    <row r="195" ht="22.5" spans="1:9">
      <c r="A195" s="218">
        <v>627001</v>
      </c>
      <c r="B195" s="218">
        <v>189</v>
      </c>
      <c r="C195" s="219" t="s">
        <v>243</v>
      </c>
      <c r="D195" s="218"/>
      <c r="E195" s="219" t="s">
        <v>243</v>
      </c>
      <c r="F195" s="219" t="s">
        <v>11</v>
      </c>
      <c r="G195" s="218" t="s">
        <v>12</v>
      </c>
      <c r="H195" s="218"/>
      <c r="I195" s="219"/>
    </row>
    <row r="196" ht="22.5" spans="1:9">
      <c r="A196" s="218">
        <v>628001</v>
      </c>
      <c r="B196" s="218">
        <v>190</v>
      </c>
      <c r="C196" s="219" t="s">
        <v>244</v>
      </c>
      <c r="D196" s="218"/>
      <c r="E196" s="219" t="s">
        <v>244</v>
      </c>
      <c r="F196" s="219" t="s">
        <v>11</v>
      </c>
      <c r="G196" s="218" t="s">
        <v>12</v>
      </c>
      <c r="H196" s="218"/>
      <c r="I196" s="219"/>
    </row>
    <row r="197" ht="22.5" spans="1:9">
      <c r="A197" s="218">
        <v>629001</v>
      </c>
      <c r="B197" s="218">
        <v>191</v>
      </c>
      <c r="C197" s="219" t="s">
        <v>245</v>
      </c>
      <c r="D197" s="218"/>
      <c r="E197" s="219" t="s">
        <v>245</v>
      </c>
      <c r="F197" s="219" t="s">
        <v>11</v>
      </c>
      <c r="G197" s="218" t="s">
        <v>12</v>
      </c>
      <c r="H197" s="218"/>
      <c r="I197" s="219"/>
    </row>
    <row r="198" ht="22.5" spans="1:9">
      <c r="A198" s="218">
        <v>630001</v>
      </c>
      <c r="B198" s="218">
        <v>192</v>
      </c>
      <c r="C198" s="219" t="s">
        <v>246</v>
      </c>
      <c r="D198" s="218"/>
      <c r="E198" s="219" t="s">
        <v>246</v>
      </c>
      <c r="F198" s="219" t="s">
        <v>11</v>
      </c>
      <c r="G198" s="218" t="s">
        <v>12</v>
      </c>
      <c r="H198" s="218"/>
      <c r="I198" s="219"/>
    </row>
    <row r="199" ht="22.5" spans="1:9">
      <c r="A199" s="218">
        <v>631001</v>
      </c>
      <c r="B199" s="218">
        <v>193</v>
      </c>
      <c r="C199" s="219" t="s">
        <v>247</v>
      </c>
      <c r="D199" s="218"/>
      <c r="E199" s="219" t="s">
        <v>247</v>
      </c>
      <c r="F199" s="219" t="s">
        <v>11</v>
      </c>
      <c r="G199" s="218" t="s">
        <v>12</v>
      </c>
      <c r="H199" s="218"/>
      <c r="I199" s="219"/>
    </row>
    <row r="200" ht="22.5" spans="1:9">
      <c r="A200" s="218">
        <v>632001</v>
      </c>
      <c r="B200" s="218">
        <v>194</v>
      </c>
      <c r="C200" s="219" t="s">
        <v>248</v>
      </c>
      <c r="D200" s="218"/>
      <c r="E200" s="219" t="s">
        <v>248</v>
      </c>
      <c r="F200" s="219" t="s">
        <v>11</v>
      </c>
      <c r="G200" s="218" t="s">
        <v>12</v>
      </c>
      <c r="H200" s="218"/>
      <c r="I200" s="219"/>
    </row>
    <row r="201" ht="22.5" spans="1:9">
      <c r="A201" s="218">
        <v>633001</v>
      </c>
      <c r="B201" s="218">
        <v>195</v>
      </c>
      <c r="C201" s="219" t="s">
        <v>249</v>
      </c>
      <c r="D201" s="218"/>
      <c r="E201" s="219" t="s">
        <v>249</v>
      </c>
      <c r="F201" s="219" t="s">
        <v>11</v>
      </c>
      <c r="G201" s="218" t="s">
        <v>12</v>
      </c>
      <c r="H201" s="218"/>
      <c r="I201" s="219"/>
    </row>
    <row r="202" ht="22.5" spans="1:9">
      <c r="A202" s="218">
        <v>634001</v>
      </c>
      <c r="B202" s="218">
        <v>196</v>
      </c>
      <c r="C202" s="219" t="s">
        <v>250</v>
      </c>
      <c r="D202" s="218"/>
      <c r="E202" s="219" t="s">
        <v>250</v>
      </c>
      <c r="F202" s="219" t="s">
        <v>11</v>
      </c>
      <c r="G202" s="218" t="s">
        <v>12</v>
      </c>
      <c r="H202" s="218"/>
      <c r="I202" s="219"/>
    </row>
    <row r="203" ht="22.5" spans="1:9">
      <c r="A203" s="218">
        <v>635001</v>
      </c>
      <c r="B203" s="218">
        <v>197</v>
      </c>
      <c r="C203" s="219" t="s">
        <v>251</v>
      </c>
      <c r="D203" s="218"/>
      <c r="E203" s="219" t="s">
        <v>251</v>
      </c>
      <c r="F203" s="219" t="s">
        <v>11</v>
      </c>
      <c r="G203" s="218" t="s">
        <v>12</v>
      </c>
      <c r="H203" s="218"/>
      <c r="I203" s="219"/>
    </row>
    <row r="204" ht="22.5" spans="1:9">
      <c r="A204" s="218">
        <v>636001</v>
      </c>
      <c r="B204" s="218">
        <v>198</v>
      </c>
      <c r="C204" s="219" t="s">
        <v>252</v>
      </c>
      <c r="D204" s="218"/>
      <c r="E204" s="219" t="s">
        <v>252</v>
      </c>
      <c r="F204" s="219" t="s">
        <v>11</v>
      </c>
      <c r="G204" s="218" t="s">
        <v>12</v>
      </c>
      <c r="H204" s="218"/>
      <c r="I204" s="219"/>
    </row>
    <row r="205" ht="22.5" spans="1:9">
      <c r="A205" s="218">
        <v>637001</v>
      </c>
      <c r="B205" s="218">
        <v>199</v>
      </c>
      <c r="C205" s="219" t="s">
        <v>253</v>
      </c>
      <c r="D205" s="218"/>
      <c r="E205" s="219" t="s">
        <v>253</v>
      </c>
      <c r="F205" s="219" t="s">
        <v>11</v>
      </c>
      <c r="G205" s="218" t="s">
        <v>12</v>
      </c>
      <c r="H205" s="218"/>
      <c r="I205" s="219"/>
    </row>
    <row r="206" ht="22.5" spans="1:9">
      <c r="A206" s="218">
        <v>638001</v>
      </c>
      <c r="B206" s="218">
        <v>200</v>
      </c>
      <c r="C206" s="219" t="s">
        <v>254</v>
      </c>
      <c r="D206" s="218"/>
      <c r="E206" s="219" t="s">
        <v>254</v>
      </c>
      <c r="F206" s="219" t="s">
        <v>11</v>
      </c>
      <c r="G206" s="218" t="s">
        <v>12</v>
      </c>
      <c r="H206" s="218"/>
      <c r="I206" s="219"/>
    </row>
    <row r="207" ht="22.5" spans="1:9">
      <c r="A207" s="218">
        <v>641001</v>
      </c>
      <c r="B207" s="218">
        <v>201</v>
      </c>
      <c r="C207" s="219" t="s">
        <v>255</v>
      </c>
      <c r="D207" s="218"/>
      <c r="E207" s="219" t="s">
        <v>255</v>
      </c>
      <c r="F207" s="219" t="s">
        <v>11</v>
      </c>
      <c r="G207" s="218" t="s">
        <v>12</v>
      </c>
      <c r="H207" s="218"/>
      <c r="I207" s="219"/>
    </row>
    <row r="208" ht="22.5" spans="1:9">
      <c r="A208" s="218">
        <v>642001</v>
      </c>
      <c r="B208" s="218">
        <v>202</v>
      </c>
      <c r="C208" s="219" t="s">
        <v>256</v>
      </c>
      <c r="D208" s="218"/>
      <c r="E208" s="219" t="s">
        <v>256</v>
      </c>
      <c r="F208" s="219" t="s">
        <v>11</v>
      </c>
      <c r="G208" s="218" t="s">
        <v>12</v>
      </c>
      <c r="H208" s="218"/>
      <c r="I208" s="219"/>
    </row>
    <row r="209" ht="22.5" spans="1:9">
      <c r="A209" s="218">
        <v>643001</v>
      </c>
      <c r="B209" s="218">
        <v>203</v>
      </c>
      <c r="C209" s="219" t="s">
        <v>257</v>
      </c>
      <c r="D209" s="218"/>
      <c r="E209" s="219" t="s">
        <v>257</v>
      </c>
      <c r="F209" s="219" t="s">
        <v>11</v>
      </c>
      <c r="G209" s="218" t="s">
        <v>12</v>
      </c>
      <c r="H209" s="218"/>
      <c r="I209" s="219"/>
    </row>
    <row r="210" ht="22.5" spans="1:9">
      <c r="A210" s="218">
        <v>644001</v>
      </c>
      <c r="B210" s="218">
        <v>204</v>
      </c>
      <c r="C210" s="219" t="s">
        <v>258</v>
      </c>
      <c r="D210" s="218"/>
      <c r="E210" s="219" t="s">
        <v>258</v>
      </c>
      <c r="F210" s="219" t="s">
        <v>11</v>
      </c>
      <c r="G210" s="218" t="s">
        <v>12</v>
      </c>
      <c r="H210" s="218"/>
      <c r="I210" s="219"/>
    </row>
    <row r="211" ht="22.5" spans="1:9">
      <c r="A211" s="218">
        <v>645001</v>
      </c>
      <c r="B211" s="218">
        <v>205</v>
      </c>
      <c r="C211" s="219" t="s">
        <v>259</v>
      </c>
      <c r="D211" s="218"/>
      <c r="E211" s="219" t="s">
        <v>259</v>
      </c>
      <c r="F211" s="219" t="s">
        <v>11</v>
      </c>
      <c r="G211" s="218" t="s">
        <v>12</v>
      </c>
      <c r="H211" s="218"/>
      <c r="I211" s="219"/>
    </row>
    <row r="212" ht="22.5" spans="1:9">
      <c r="A212" s="218">
        <v>646001</v>
      </c>
      <c r="B212" s="218">
        <v>206</v>
      </c>
      <c r="C212" s="219" t="s">
        <v>260</v>
      </c>
      <c r="D212" s="218"/>
      <c r="E212" s="219" t="s">
        <v>260</v>
      </c>
      <c r="F212" s="219" t="s">
        <v>11</v>
      </c>
      <c r="G212" s="218" t="s">
        <v>12</v>
      </c>
      <c r="H212" s="218"/>
      <c r="I212" s="219"/>
    </row>
    <row r="213" ht="22.5" spans="1:9">
      <c r="A213" s="218">
        <v>647001</v>
      </c>
      <c r="B213" s="218">
        <v>207</v>
      </c>
      <c r="C213" s="219" t="s">
        <v>261</v>
      </c>
      <c r="D213" s="218"/>
      <c r="E213" s="219" t="s">
        <v>261</v>
      </c>
      <c r="F213" s="219" t="s">
        <v>11</v>
      </c>
      <c r="G213" s="218" t="s">
        <v>12</v>
      </c>
      <c r="H213" s="218"/>
      <c r="I213" s="219"/>
    </row>
    <row r="214" ht="22.5" spans="1:9">
      <c r="A214" s="218">
        <v>648001</v>
      </c>
      <c r="B214" s="218">
        <v>208</v>
      </c>
      <c r="C214" s="219" t="s">
        <v>262</v>
      </c>
      <c r="D214" s="218"/>
      <c r="E214" s="219" t="s">
        <v>262</v>
      </c>
      <c r="F214" s="219" t="s">
        <v>11</v>
      </c>
      <c r="G214" s="218" t="s">
        <v>12</v>
      </c>
      <c r="H214" s="218"/>
      <c r="I214" s="219"/>
    </row>
    <row r="215" ht="22.5" spans="1:9">
      <c r="A215" s="218">
        <v>649001</v>
      </c>
      <c r="B215" s="218">
        <v>209</v>
      </c>
      <c r="C215" s="219" t="s">
        <v>263</v>
      </c>
      <c r="D215" s="218"/>
      <c r="E215" s="219" t="s">
        <v>263</v>
      </c>
      <c r="F215" s="219" t="s">
        <v>11</v>
      </c>
      <c r="G215" s="218" t="s">
        <v>12</v>
      </c>
      <c r="H215" s="218"/>
      <c r="I215" s="219"/>
    </row>
    <row r="216" ht="22.5" spans="1:9">
      <c r="A216" s="218">
        <v>650001</v>
      </c>
      <c r="B216" s="218">
        <v>210</v>
      </c>
      <c r="C216" s="219" t="s">
        <v>264</v>
      </c>
      <c r="D216" s="218"/>
      <c r="E216" s="219" t="s">
        <v>264</v>
      </c>
      <c r="F216" s="219" t="s">
        <v>11</v>
      </c>
      <c r="G216" s="218" t="s">
        <v>12</v>
      </c>
      <c r="H216" s="218"/>
      <c r="I216" s="219"/>
    </row>
    <row r="217" ht="22.5" spans="1:9">
      <c r="A217" s="218">
        <v>651001</v>
      </c>
      <c r="B217" s="218">
        <v>211</v>
      </c>
      <c r="C217" s="219" t="s">
        <v>265</v>
      </c>
      <c r="D217" s="218"/>
      <c r="E217" s="219" t="s">
        <v>265</v>
      </c>
      <c r="F217" s="219" t="s">
        <v>11</v>
      </c>
      <c r="G217" s="218" t="s">
        <v>12</v>
      </c>
      <c r="H217" s="218"/>
      <c r="I217" s="219"/>
    </row>
    <row r="218" ht="22.5" spans="1:9">
      <c r="A218" s="218">
        <v>652001</v>
      </c>
      <c r="B218" s="218">
        <v>212</v>
      </c>
      <c r="C218" s="219" t="s">
        <v>266</v>
      </c>
      <c r="D218" s="218"/>
      <c r="E218" s="219" t="s">
        <v>266</v>
      </c>
      <c r="F218" s="219" t="s">
        <v>11</v>
      </c>
      <c r="G218" s="218" t="s">
        <v>12</v>
      </c>
      <c r="H218" s="218"/>
      <c r="I218" s="219"/>
    </row>
    <row r="219" ht="22.5" spans="1:9">
      <c r="A219" s="218">
        <v>653001</v>
      </c>
      <c r="B219" s="218">
        <v>213</v>
      </c>
      <c r="C219" s="219" t="s">
        <v>267</v>
      </c>
      <c r="D219" s="218"/>
      <c r="E219" s="219" t="s">
        <v>267</v>
      </c>
      <c r="F219" s="219" t="s">
        <v>11</v>
      </c>
      <c r="G219" s="218" t="s">
        <v>12</v>
      </c>
      <c r="H219" s="218"/>
      <c r="I219" s="219"/>
    </row>
    <row r="220" ht="22.5" spans="1:9">
      <c r="A220" s="218">
        <v>654001</v>
      </c>
      <c r="B220" s="218">
        <v>214</v>
      </c>
      <c r="C220" s="219" t="s">
        <v>268</v>
      </c>
      <c r="D220" s="218"/>
      <c r="E220" s="219" t="s">
        <v>268</v>
      </c>
      <c r="F220" s="219" t="s">
        <v>11</v>
      </c>
      <c r="G220" s="218" t="s">
        <v>12</v>
      </c>
      <c r="H220" s="218"/>
      <c r="I220" s="219"/>
    </row>
    <row r="221" ht="22.5" spans="1:9">
      <c r="A221" s="218">
        <v>655001</v>
      </c>
      <c r="B221" s="218">
        <v>215</v>
      </c>
      <c r="C221" s="219" t="s">
        <v>269</v>
      </c>
      <c r="D221" s="218"/>
      <c r="E221" s="219" t="s">
        <v>269</v>
      </c>
      <c r="F221" s="219" t="s">
        <v>11</v>
      </c>
      <c r="G221" s="218" t="s">
        <v>12</v>
      </c>
      <c r="H221" s="218"/>
      <c r="I221" s="219"/>
    </row>
    <row r="222" ht="22.5" spans="1:9">
      <c r="A222" s="218">
        <v>656001</v>
      </c>
      <c r="B222" s="218">
        <v>216</v>
      </c>
      <c r="C222" s="219" t="s">
        <v>270</v>
      </c>
      <c r="D222" s="218"/>
      <c r="E222" s="219" t="s">
        <v>270</v>
      </c>
      <c r="F222" s="219" t="s">
        <v>11</v>
      </c>
      <c r="G222" s="218" t="s">
        <v>12</v>
      </c>
      <c r="H222" s="218"/>
      <c r="I222" s="219"/>
    </row>
    <row r="223" ht="22.5" spans="1:9">
      <c r="A223" s="218">
        <v>657001</v>
      </c>
      <c r="B223" s="218">
        <v>217</v>
      </c>
      <c r="C223" s="219" t="s">
        <v>271</v>
      </c>
      <c r="D223" s="218"/>
      <c r="E223" s="219" t="s">
        <v>271</v>
      </c>
      <c r="F223" s="219" t="s">
        <v>11</v>
      </c>
      <c r="G223" s="218" t="s">
        <v>12</v>
      </c>
      <c r="H223" s="218"/>
      <c r="I223" s="219"/>
    </row>
    <row r="224" ht="22.5" spans="1:9">
      <c r="A224" s="218">
        <v>658001</v>
      </c>
      <c r="B224" s="218">
        <v>218</v>
      </c>
      <c r="C224" s="219" t="s">
        <v>272</v>
      </c>
      <c r="D224" s="218"/>
      <c r="E224" s="219" t="s">
        <v>272</v>
      </c>
      <c r="F224" s="219" t="s">
        <v>11</v>
      </c>
      <c r="G224" s="218" t="s">
        <v>12</v>
      </c>
      <c r="H224" s="218"/>
      <c r="I224" s="219"/>
    </row>
    <row r="225" ht="22.5" spans="1:9">
      <c r="A225" s="218">
        <v>659001</v>
      </c>
      <c r="B225" s="218">
        <v>219</v>
      </c>
      <c r="C225" s="219" t="s">
        <v>273</v>
      </c>
      <c r="D225" s="218"/>
      <c r="E225" s="219" t="s">
        <v>273</v>
      </c>
      <c r="F225" s="219" t="s">
        <v>11</v>
      </c>
      <c r="G225" s="218" t="s">
        <v>12</v>
      </c>
      <c r="H225" s="218"/>
      <c r="I225" s="219"/>
    </row>
    <row r="226" ht="22.5" spans="1:9">
      <c r="A226" s="218">
        <v>660001</v>
      </c>
      <c r="B226" s="218">
        <v>220</v>
      </c>
      <c r="C226" s="219" t="s">
        <v>274</v>
      </c>
      <c r="D226" s="218"/>
      <c r="E226" s="219" t="s">
        <v>274</v>
      </c>
      <c r="F226" s="219" t="s">
        <v>11</v>
      </c>
      <c r="G226" s="218" t="s">
        <v>12</v>
      </c>
      <c r="H226" s="218"/>
      <c r="I226" s="219"/>
    </row>
    <row r="227" ht="22.5" spans="1:9">
      <c r="A227" s="218">
        <v>661001</v>
      </c>
      <c r="B227" s="218">
        <v>221</v>
      </c>
      <c r="C227" s="219" t="s">
        <v>275</v>
      </c>
      <c r="D227" s="218"/>
      <c r="E227" s="219" t="s">
        <v>275</v>
      </c>
      <c r="F227" s="219" t="s">
        <v>11</v>
      </c>
      <c r="G227" s="218" t="s">
        <v>12</v>
      </c>
      <c r="H227" s="218"/>
      <c r="I227" s="219"/>
    </row>
    <row r="228" ht="22.5" spans="1:9">
      <c r="A228" s="218">
        <v>662001</v>
      </c>
      <c r="B228" s="218">
        <v>222</v>
      </c>
      <c r="C228" s="219" t="s">
        <v>276</v>
      </c>
      <c r="D228" s="218"/>
      <c r="E228" s="219" t="s">
        <v>276</v>
      </c>
      <c r="F228" s="219" t="s">
        <v>11</v>
      </c>
      <c r="G228" s="218" t="s">
        <v>12</v>
      </c>
      <c r="H228" s="218"/>
      <c r="I228" s="219"/>
    </row>
    <row r="229" ht="22.5" spans="1:9">
      <c r="A229" s="218">
        <v>663001</v>
      </c>
      <c r="B229" s="218">
        <v>223</v>
      </c>
      <c r="C229" s="219" t="s">
        <v>277</v>
      </c>
      <c r="D229" s="218"/>
      <c r="E229" s="219" t="s">
        <v>277</v>
      </c>
      <c r="F229" s="219" t="s">
        <v>11</v>
      </c>
      <c r="G229" s="218" t="s">
        <v>12</v>
      </c>
      <c r="H229" s="218"/>
      <c r="I229" s="219"/>
    </row>
    <row r="230" ht="22.5" spans="1:9">
      <c r="A230" s="218">
        <v>664001</v>
      </c>
      <c r="B230" s="218">
        <v>224</v>
      </c>
      <c r="C230" s="219" t="s">
        <v>278</v>
      </c>
      <c r="D230" s="218"/>
      <c r="E230" s="219" t="s">
        <v>278</v>
      </c>
      <c r="F230" s="219" t="s">
        <v>11</v>
      </c>
      <c r="G230" s="218" t="s">
        <v>12</v>
      </c>
      <c r="H230" s="218"/>
      <c r="I230" s="219"/>
    </row>
    <row r="231" ht="22.5" spans="1:9">
      <c r="A231" s="218">
        <v>665001</v>
      </c>
      <c r="B231" s="218">
        <v>225</v>
      </c>
      <c r="C231" s="219" t="s">
        <v>279</v>
      </c>
      <c r="D231" s="218"/>
      <c r="E231" s="219" t="s">
        <v>279</v>
      </c>
      <c r="F231" s="219" t="s">
        <v>11</v>
      </c>
      <c r="G231" s="218" t="s">
        <v>12</v>
      </c>
      <c r="H231" s="218"/>
      <c r="I231" s="219"/>
    </row>
    <row r="232" ht="22.5" spans="1:9">
      <c r="A232" s="218">
        <v>666001</v>
      </c>
      <c r="B232" s="218">
        <v>226</v>
      </c>
      <c r="C232" s="219" t="s">
        <v>280</v>
      </c>
      <c r="D232" s="218"/>
      <c r="E232" s="219" t="s">
        <v>280</v>
      </c>
      <c r="F232" s="219" t="s">
        <v>11</v>
      </c>
      <c r="G232" s="218" t="s">
        <v>12</v>
      </c>
      <c r="H232" s="218"/>
      <c r="I232" s="219"/>
    </row>
    <row r="233" ht="22.5" spans="1:9">
      <c r="A233" s="218">
        <v>667001</v>
      </c>
      <c r="B233" s="218">
        <v>227</v>
      </c>
      <c r="C233" s="219" t="s">
        <v>281</v>
      </c>
      <c r="D233" s="218"/>
      <c r="E233" s="219" t="s">
        <v>281</v>
      </c>
      <c r="F233" s="219" t="s">
        <v>11</v>
      </c>
      <c r="G233" s="218" t="s">
        <v>12</v>
      </c>
      <c r="H233" s="218"/>
      <c r="I233" s="219"/>
    </row>
    <row r="234" ht="22.5" spans="1:9">
      <c r="A234" s="218">
        <v>668001</v>
      </c>
      <c r="B234" s="218">
        <v>228</v>
      </c>
      <c r="C234" s="219" t="s">
        <v>282</v>
      </c>
      <c r="D234" s="218"/>
      <c r="E234" s="219" t="s">
        <v>282</v>
      </c>
      <c r="F234" s="219" t="s">
        <v>11</v>
      </c>
      <c r="G234" s="218" t="s">
        <v>12</v>
      </c>
      <c r="H234" s="218"/>
      <c r="I234" s="219"/>
    </row>
    <row r="235" ht="22.5" spans="1:9">
      <c r="A235" s="218">
        <v>669001</v>
      </c>
      <c r="B235" s="218">
        <v>229</v>
      </c>
      <c r="C235" s="219" t="s">
        <v>283</v>
      </c>
      <c r="D235" s="218"/>
      <c r="E235" s="219" t="s">
        <v>283</v>
      </c>
      <c r="F235" s="219" t="s">
        <v>11</v>
      </c>
      <c r="G235" s="218" t="s">
        <v>12</v>
      </c>
      <c r="H235" s="218"/>
      <c r="I235" s="219"/>
    </row>
    <row r="236" ht="22.5" spans="1:9">
      <c r="A236" s="218">
        <v>670001</v>
      </c>
      <c r="B236" s="218">
        <v>230</v>
      </c>
      <c r="C236" s="219" t="s">
        <v>284</v>
      </c>
      <c r="D236" s="218"/>
      <c r="E236" s="219" t="s">
        <v>284</v>
      </c>
      <c r="F236" s="219" t="s">
        <v>11</v>
      </c>
      <c r="G236" s="218" t="s">
        <v>12</v>
      </c>
      <c r="H236" s="218"/>
      <c r="I236" s="219"/>
    </row>
    <row r="237" ht="22.5" spans="1:9">
      <c r="A237" s="218">
        <v>671001</v>
      </c>
      <c r="B237" s="218">
        <v>231</v>
      </c>
      <c r="C237" s="219" t="s">
        <v>285</v>
      </c>
      <c r="D237" s="218"/>
      <c r="E237" s="219" t="s">
        <v>285</v>
      </c>
      <c r="F237" s="219" t="s">
        <v>11</v>
      </c>
      <c r="G237" s="218" t="s">
        <v>12</v>
      </c>
      <c r="H237" s="218"/>
      <c r="I237" s="219"/>
    </row>
    <row r="238" ht="22.5" spans="1:9">
      <c r="A238" s="218">
        <v>672001</v>
      </c>
      <c r="B238" s="218">
        <v>232</v>
      </c>
      <c r="C238" s="219" t="s">
        <v>286</v>
      </c>
      <c r="D238" s="218"/>
      <c r="E238" s="219" t="s">
        <v>286</v>
      </c>
      <c r="F238" s="219" t="s">
        <v>11</v>
      </c>
      <c r="G238" s="218" t="s">
        <v>12</v>
      </c>
      <c r="H238" s="218"/>
      <c r="I238" s="219"/>
    </row>
    <row r="239" ht="22.5" spans="1:9">
      <c r="A239" s="218">
        <v>673001</v>
      </c>
      <c r="B239" s="218">
        <v>233</v>
      </c>
      <c r="C239" s="219" t="s">
        <v>287</v>
      </c>
      <c r="D239" s="218"/>
      <c r="E239" s="219" t="s">
        <v>287</v>
      </c>
      <c r="F239" s="219" t="s">
        <v>11</v>
      </c>
      <c r="G239" s="218" t="s">
        <v>12</v>
      </c>
      <c r="H239" s="218"/>
      <c r="I239" s="219"/>
    </row>
    <row r="240" ht="22.5" spans="1:9">
      <c r="A240" s="218">
        <v>674001</v>
      </c>
      <c r="B240" s="218">
        <v>234</v>
      </c>
      <c r="C240" s="219" t="s">
        <v>288</v>
      </c>
      <c r="D240" s="218"/>
      <c r="E240" s="219" t="s">
        <v>288</v>
      </c>
      <c r="F240" s="219" t="s">
        <v>11</v>
      </c>
      <c r="G240" s="218" t="s">
        <v>12</v>
      </c>
      <c r="H240" s="218"/>
      <c r="I240" s="219"/>
    </row>
    <row r="241" ht="22.5" spans="1:9">
      <c r="A241" s="218">
        <v>675001</v>
      </c>
      <c r="B241" s="218">
        <v>235</v>
      </c>
      <c r="C241" s="219" t="s">
        <v>289</v>
      </c>
      <c r="D241" s="218"/>
      <c r="E241" s="219" t="s">
        <v>289</v>
      </c>
      <c r="F241" s="219" t="s">
        <v>11</v>
      </c>
      <c r="G241" s="218" t="s">
        <v>12</v>
      </c>
      <c r="H241" s="218"/>
      <c r="I241" s="219"/>
    </row>
    <row r="242" ht="22.5" spans="1:9">
      <c r="A242" s="218">
        <v>676001</v>
      </c>
      <c r="B242" s="218">
        <v>236</v>
      </c>
      <c r="C242" s="219" t="s">
        <v>290</v>
      </c>
      <c r="D242" s="218"/>
      <c r="E242" s="219" t="s">
        <v>290</v>
      </c>
      <c r="F242" s="219" t="s">
        <v>11</v>
      </c>
      <c r="G242" s="218" t="s">
        <v>12</v>
      </c>
      <c r="H242" s="218"/>
      <c r="I242" s="219"/>
    </row>
    <row r="243" ht="22.5" spans="1:9">
      <c r="A243" s="218">
        <v>677001</v>
      </c>
      <c r="B243" s="218">
        <v>237</v>
      </c>
      <c r="C243" s="219" t="s">
        <v>291</v>
      </c>
      <c r="D243" s="218"/>
      <c r="E243" s="219" t="s">
        <v>291</v>
      </c>
      <c r="F243" s="219" t="s">
        <v>11</v>
      </c>
      <c r="G243" s="218" t="s">
        <v>12</v>
      </c>
      <c r="H243" s="218"/>
      <c r="I243" s="219"/>
    </row>
    <row r="244" ht="22.5" spans="1:9">
      <c r="A244" s="218">
        <v>678001</v>
      </c>
      <c r="B244" s="218">
        <v>238</v>
      </c>
      <c r="C244" s="219" t="s">
        <v>292</v>
      </c>
      <c r="D244" s="218"/>
      <c r="E244" s="219" t="s">
        <v>292</v>
      </c>
      <c r="F244" s="219" t="s">
        <v>11</v>
      </c>
      <c r="G244" s="218" t="s">
        <v>12</v>
      </c>
      <c r="H244" s="218"/>
      <c r="I244" s="219"/>
    </row>
    <row r="245" ht="22.5" spans="1:9">
      <c r="A245" s="218">
        <v>194001</v>
      </c>
      <c r="B245" s="218">
        <v>239</v>
      </c>
      <c r="C245" s="219" t="s">
        <v>293</v>
      </c>
      <c r="D245" s="218" t="s">
        <v>16</v>
      </c>
      <c r="E245" s="219" t="s">
        <v>294</v>
      </c>
      <c r="F245" s="219" t="s">
        <v>34</v>
      </c>
      <c r="G245" s="218" t="s">
        <v>12</v>
      </c>
      <c r="H245" s="218"/>
      <c r="I245" s="219"/>
    </row>
    <row r="246" ht="22.5" spans="1:9">
      <c r="A246" s="218">
        <v>701001</v>
      </c>
      <c r="B246" s="218">
        <v>240</v>
      </c>
      <c r="C246" s="219" t="s">
        <v>295</v>
      </c>
      <c r="D246" s="218"/>
      <c r="E246" s="219" t="s">
        <v>295</v>
      </c>
      <c r="F246" s="219" t="s">
        <v>296</v>
      </c>
      <c r="G246" s="218" t="s">
        <v>12</v>
      </c>
      <c r="H246" s="218"/>
      <c r="I246" s="219"/>
    </row>
    <row r="247" ht="22.5" spans="1:9">
      <c r="A247" s="218">
        <v>702001</v>
      </c>
      <c r="B247" s="218">
        <v>241</v>
      </c>
      <c r="C247" s="219" t="s">
        <v>297</v>
      </c>
      <c r="D247" s="218"/>
      <c r="E247" s="219" t="s">
        <v>297</v>
      </c>
      <c r="F247" s="219" t="s">
        <v>296</v>
      </c>
      <c r="G247" s="218" t="s">
        <v>12</v>
      </c>
      <c r="H247" s="218"/>
      <c r="I247" s="219"/>
    </row>
    <row r="248" ht="22.5" spans="1:9">
      <c r="A248" s="218">
        <v>703001</v>
      </c>
      <c r="B248" s="218">
        <v>242</v>
      </c>
      <c r="C248" s="219" t="s">
        <v>298</v>
      </c>
      <c r="D248" s="218"/>
      <c r="E248" s="219" t="s">
        <v>298</v>
      </c>
      <c r="F248" s="219" t="s">
        <v>296</v>
      </c>
      <c r="G248" s="218" t="s">
        <v>12</v>
      </c>
      <c r="H248" s="218"/>
      <c r="I248" s="219"/>
    </row>
    <row r="249" ht="22.5" spans="1:9">
      <c r="A249" s="218">
        <v>250062</v>
      </c>
      <c r="B249" s="218">
        <v>243</v>
      </c>
      <c r="C249" s="219" t="s">
        <v>299</v>
      </c>
      <c r="D249" s="218"/>
      <c r="E249" s="219" t="s">
        <v>299</v>
      </c>
      <c r="F249" s="219" t="s">
        <v>20</v>
      </c>
      <c r="G249" s="218" t="s">
        <v>175</v>
      </c>
      <c r="H249" s="218"/>
      <c r="I249" s="219"/>
    </row>
    <row r="250" ht="22.5" spans="1:9">
      <c r="A250" s="218">
        <v>250063</v>
      </c>
      <c r="B250" s="218">
        <v>244</v>
      </c>
      <c r="C250" s="219" t="s">
        <v>300</v>
      </c>
      <c r="D250" s="218"/>
      <c r="E250" s="219" t="s">
        <v>300</v>
      </c>
      <c r="F250" s="219" t="s">
        <v>20</v>
      </c>
      <c r="G250" s="218" t="s">
        <v>175</v>
      </c>
      <c r="H250" s="218"/>
      <c r="I250" s="219"/>
    </row>
    <row r="251" ht="22.5" spans="1:9">
      <c r="A251" s="218">
        <v>429001</v>
      </c>
      <c r="B251" s="218">
        <v>245</v>
      </c>
      <c r="C251" s="219" t="s">
        <v>301</v>
      </c>
      <c r="D251" s="218"/>
      <c r="E251" s="219" t="s">
        <v>301</v>
      </c>
      <c r="F251" s="219" t="s">
        <v>31</v>
      </c>
      <c r="G251" s="218" t="s">
        <v>12</v>
      </c>
      <c r="H251" s="218"/>
      <c r="I251" s="219"/>
    </row>
    <row r="252" ht="22.5" spans="1:9">
      <c r="A252" s="218">
        <v>145001</v>
      </c>
      <c r="B252" s="218">
        <v>246</v>
      </c>
      <c r="C252" s="219" t="s">
        <v>302</v>
      </c>
      <c r="D252" s="218"/>
      <c r="E252" s="219" t="s">
        <v>302</v>
      </c>
      <c r="F252" s="219" t="s">
        <v>11</v>
      </c>
      <c r="G252" s="218" t="s">
        <v>12</v>
      </c>
      <c r="H252" s="218"/>
      <c r="I252" s="219"/>
    </row>
    <row r="253" ht="22.5" spans="1:9">
      <c r="A253" s="218">
        <v>170001</v>
      </c>
      <c r="B253" s="218">
        <v>247</v>
      </c>
      <c r="C253" s="219" t="s">
        <v>303</v>
      </c>
      <c r="D253" s="218"/>
      <c r="E253" s="219" t="s">
        <v>303</v>
      </c>
      <c r="F253" s="219" t="s">
        <v>11</v>
      </c>
      <c r="G253" s="218" t="s">
        <v>12</v>
      </c>
      <c r="H253" s="218"/>
      <c r="I253" s="219"/>
    </row>
    <row r="254" ht="22.5" spans="1:9">
      <c r="A254" s="218">
        <v>171001</v>
      </c>
      <c r="B254" s="218">
        <v>248</v>
      </c>
      <c r="C254" s="219" t="s">
        <v>304</v>
      </c>
      <c r="D254" s="218"/>
      <c r="E254" s="219" t="s">
        <v>304</v>
      </c>
      <c r="F254" s="219" t="s">
        <v>11</v>
      </c>
      <c r="G254" s="218" t="s">
        <v>12</v>
      </c>
      <c r="H254" s="218"/>
      <c r="I254" s="219"/>
    </row>
    <row r="255" ht="22.5" spans="1:9">
      <c r="A255" s="218">
        <v>156001</v>
      </c>
      <c r="B255" s="218">
        <v>249</v>
      </c>
      <c r="C255" s="219" t="s">
        <v>305</v>
      </c>
      <c r="D255" s="218" t="s">
        <v>16</v>
      </c>
      <c r="E255" s="219" t="s">
        <v>306</v>
      </c>
      <c r="F255" s="219" t="s">
        <v>11</v>
      </c>
      <c r="G255" s="218" t="s">
        <v>12</v>
      </c>
      <c r="H255" s="218"/>
      <c r="I255" s="219"/>
    </row>
    <row r="256" ht="22.5" spans="1:9">
      <c r="A256" s="220">
        <v>177001</v>
      </c>
      <c r="B256" s="220">
        <v>250</v>
      </c>
      <c r="C256" s="221"/>
      <c r="D256" s="220"/>
      <c r="E256" s="221" t="s">
        <v>307</v>
      </c>
      <c r="F256" s="221" t="s">
        <v>11</v>
      </c>
      <c r="G256" s="220" t="s">
        <v>12</v>
      </c>
      <c r="H256" s="220"/>
      <c r="I256" s="221" t="s">
        <v>308</v>
      </c>
    </row>
    <row r="257" ht="22.5" spans="1:9">
      <c r="A257" s="220">
        <v>302001</v>
      </c>
      <c r="B257" s="220">
        <v>251</v>
      </c>
      <c r="C257" s="221"/>
      <c r="D257" s="220"/>
      <c r="E257" s="221" t="s">
        <v>309</v>
      </c>
      <c r="F257" s="221" t="s">
        <v>44</v>
      </c>
      <c r="G257" s="220" t="s">
        <v>12</v>
      </c>
      <c r="H257" s="220"/>
      <c r="I257" s="221" t="s">
        <v>308</v>
      </c>
    </row>
    <row r="258" ht="22.5" spans="1:9">
      <c r="A258" s="220">
        <v>313001</v>
      </c>
      <c r="B258" s="220">
        <v>252</v>
      </c>
      <c r="C258" s="221"/>
      <c r="D258" s="220"/>
      <c r="E258" s="221" t="s">
        <v>310</v>
      </c>
      <c r="F258" s="221" t="s">
        <v>44</v>
      </c>
      <c r="G258" s="220" t="s">
        <v>12</v>
      </c>
      <c r="H258" s="220"/>
      <c r="I258" s="22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7" sqref="B7"/>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6" t="s">
        <v>564</v>
      </c>
      <c r="B1" s="67"/>
      <c r="C1" s="67"/>
      <c r="D1" s="67"/>
      <c r="E1" s="67"/>
      <c r="F1" s="67"/>
    </row>
    <row r="2" ht="19.5" customHeight="1" spans="1:11">
      <c r="A2" s="68" t="s">
        <v>565</v>
      </c>
      <c r="B2" s="68"/>
      <c r="C2" s="68"/>
      <c r="D2" s="68"/>
      <c r="E2" s="68"/>
      <c r="F2" s="68"/>
      <c r="G2" s="68"/>
      <c r="H2" s="68"/>
      <c r="I2" s="68"/>
      <c r="J2" s="68"/>
      <c r="K2" s="68"/>
    </row>
    <row r="3" ht="14.45" customHeight="1" spans="1:11">
      <c r="A3" s="67"/>
      <c r="B3" s="67"/>
      <c r="C3" s="67"/>
      <c r="D3" s="67"/>
      <c r="E3" s="67"/>
      <c r="F3" s="67"/>
      <c r="K3" t="s">
        <v>313</v>
      </c>
    </row>
    <row r="4" ht="14.45" customHeight="1" spans="1:11">
      <c r="A4" s="69" t="s">
        <v>316</v>
      </c>
      <c r="B4" s="70" t="s">
        <v>318</v>
      </c>
      <c r="C4" s="70" t="s">
        <v>540</v>
      </c>
      <c r="D4" s="70" t="s">
        <v>530</v>
      </c>
      <c r="E4" s="70" t="s">
        <v>531</v>
      </c>
      <c r="F4" s="70" t="s">
        <v>532</v>
      </c>
      <c r="G4" s="70" t="s">
        <v>533</v>
      </c>
      <c r="H4" s="70"/>
      <c r="I4" s="70" t="s">
        <v>534</v>
      </c>
      <c r="J4" s="70" t="s">
        <v>535</v>
      </c>
      <c r="K4" s="70" t="s">
        <v>538</v>
      </c>
    </row>
    <row r="5" s="65" customFormat="1" ht="42.75" customHeight="1" spans="1:11">
      <c r="A5" s="69"/>
      <c r="B5" s="70"/>
      <c r="C5" s="70"/>
      <c r="D5" s="70"/>
      <c r="E5" s="70"/>
      <c r="F5" s="70"/>
      <c r="G5" s="70" t="s">
        <v>546</v>
      </c>
      <c r="H5" s="70" t="s">
        <v>566</v>
      </c>
      <c r="I5" s="70"/>
      <c r="J5" s="70"/>
      <c r="K5" s="70"/>
    </row>
    <row r="6" ht="30" customHeight="1" spans="1:11">
      <c r="A6" s="71" t="s">
        <v>318</v>
      </c>
      <c r="B6" s="72">
        <v>81</v>
      </c>
      <c r="C6" s="72"/>
      <c r="D6" s="72">
        <v>81</v>
      </c>
      <c r="E6" s="72"/>
      <c r="F6" s="72"/>
      <c r="G6" s="72"/>
      <c r="H6" s="72"/>
      <c r="I6" s="72"/>
      <c r="J6" s="72"/>
      <c r="K6" s="72"/>
    </row>
    <row r="7" ht="48" customHeight="1" spans="1:11">
      <c r="A7" s="73" t="s">
        <v>567</v>
      </c>
      <c r="B7" s="72">
        <v>36</v>
      </c>
      <c r="C7" s="72"/>
      <c r="D7" s="72">
        <v>36</v>
      </c>
      <c r="E7" s="72"/>
      <c r="F7" s="72"/>
      <c r="G7" s="72"/>
      <c r="H7" s="72"/>
      <c r="I7" s="72"/>
      <c r="J7" s="72"/>
      <c r="K7" s="72"/>
    </row>
    <row r="8" ht="48" customHeight="1" spans="1:11">
      <c r="A8" s="73" t="s">
        <v>568</v>
      </c>
      <c r="B8" s="72">
        <v>45</v>
      </c>
      <c r="C8" s="72"/>
      <c r="D8" s="72">
        <v>45</v>
      </c>
      <c r="E8" s="72"/>
      <c r="F8" s="72"/>
      <c r="G8" s="72"/>
      <c r="H8" s="72"/>
      <c r="I8" s="72"/>
      <c r="J8" s="72"/>
      <c r="K8" s="72"/>
    </row>
    <row r="9" ht="49.5" customHeight="1" spans="1:11">
      <c r="A9" s="73" t="s">
        <v>569</v>
      </c>
      <c r="B9" s="72"/>
      <c r="C9" s="72"/>
      <c r="D9" s="72"/>
      <c r="E9" s="72"/>
      <c r="F9" s="72"/>
      <c r="G9" s="72"/>
      <c r="H9" s="72"/>
      <c r="I9" s="72"/>
      <c r="J9" s="72"/>
      <c r="K9" s="7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4"/>
  <sheetViews>
    <sheetView topLeftCell="A265" workbookViewId="0">
      <selection activeCell="I376" sqref="I376"/>
    </sheetView>
  </sheetViews>
  <sheetFormatPr defaultColWidth="9" defaultRowHeight="13.5" outlineLevelCol="5"/>
  <cols>
    <col min="3" max="3" width="23" customWidth="1"/>
    <col min="4" max="4" width="21.75" customWidth="1"/>
  </cols>
  <sheetData>
    <row r="1" s="1" customFormat="1" ht="14.25" spans="1:6">
      <c r="A1" s="23" t="s">
        <v>570</v>
      </c>
      <c r="B1" s="24"/>
      <c r="C1" s="24"/>
      <c r="D1" s="25"/>
      <c r="E1" s="25"/>
      <c r="F1" s="25"/>
    </row>
    <row r="2" s="1" customFormat="1" ht="22.5" customHeight="1" spans="1:6">
      <c r="A2" s="2" t="s">
        <v>571</v>
      </c>
      <c r="B2" s="2"/>
      <c r="C2" s="2"/>
      <c r="D2" s="2"/>
      <c r="E2" s="2"/>
      <c r="F2" s="2"/>
    </row>
    <row r="3" s="1" customFormat="1" ht="17.25" customHeight="1" spans="1:6">
      <c r="A3" s="3" t="s">
        <v>572</v>
      </c>
      <c r="B3" s="3"/>
      <c r="C3" s="3"/>
      <c r="D3" s="3"/>
      <c r="E3" s="3"/>
      <c r="F3" s="3"/>
    </row>
    <row r="4" s="1" customFormat="1" ht="17.25" customHeight="1" spans="1:6">
      <c r="A4" s="4" t="s">
        <v>573</v>
      </c>
      <c r="B4" s="4"/>
      <c r="C4" s="5" t="s">
        <v>574</v>
      </c>
      <c r="D4" s="4" t="s">
        <v>575</v>
      </c>
      <c r="E4" s="6" t="s">
        <v>576</v>
      </c>
      <c r="F4" s="6"/>
    </row>
    <row r="5" s="1" customFormat="1" ht="17.25" customHeight="1" spans="1:6">
      <c r="A5" s="4" t="s">
        <v>577</v>
      </c>
      <c r="B5" s="4"/>
      <c r="C5" s="5" t="s">
        <v>578</v>
      </c>
      <c r="D5" s="4" t="s">
        <v>579</v>
      </c>
      <c r="E5" s="6" t="s">
        <v>578</v>
      </c>
      <c r="F5" s="6"/>
    </row>
    <row r="6" s="1" customFormat="1" ht="17.25" customHeight="1" spans="1:6">
      <c r="A6" s="4" t="s">
        <v>580</v>
      </c>
      <c r="B6" s="4"/>
      <c r="C6" s="4" t="s">
        <v>581</v>
      </c>
      <c r="D6" s="4"/>
      <c r="E6" s="4">
        <v>12.792</v>
      </c>
      <c r="F6" s="4"/>
    </row>
    <row r="7" s="1" customFormat="1" ht="21.75" customHeight="1" spans="1:6">
      <c r="A7" s="4"/>
      <c r="B7" s="4"/>
      <c r="C7" s="4" t="s">
        <v>582</v>
      </c>
      <c r="D7" s="4"/>
      <c r="E7" s="4">
        <v>12.792</v>
      </c>
      <c r="F7" s="4"/>
    </row>
    <row r="8" s="1" customFormat="1" ht="15.75" customHeight="1" spans="1:6">
      <c r="A8" s="4"/>
      <c r="B8" s="4"/>
      <c r="C8" s="4" t="s">
        <v>583</v>
      </c>
      <c r="D8" s="4"/>
      <c r="E8" s="4"/>
      <c r="F8" s="4"/>
    </row>
    <row r="9" s="1" customFormat="1" customHeight="1" spans="1:6">
      <c r="A9" s="4" t="s">
        <v>584</v>
      </c>
      <c r="B9" s="4" t="s">
        <v>585</v>
      </c>
      <c r="C9" s="4"/>
      <c r="D9" s="4"/>
      <c r="E9" s="4"/>
      <c r="F9" s="4"/>
    </row>
    <row r="10" s="1" customFormat="1" customHeight="1" spans="1:6">
      <c r="A10" s="4"/>
      <c r="B10" s="7" t="s">
        <v>586</v>
      </c>
      <c r="C10" s="7"/>
      <c r="D10" s="7"/>
      <c r="E10" s="7"/>
      <c r="F10" s="7"/>
    </row>
    <row r="11" s="1" customFormat="1" customHeight="1" spans="1:6">
      <c r="A11" s="8" t="s">
        <v>587</v>
      </c>
      <c r="B11" s="9" t="s">
        <v>588</v>
      </c>
      <c r="C11" s="4" t="s">
        <v>589</v>
      </c>
      <c r="D11" s="9" t="s">
        <v>590</v>
      </c>
      <c r="E11" s="4" t="s">
        <v>591</v>
      </c>
      <c r="F11" s="4" t="s">
        <v>592</v>
      </c>
    </row>
    <row r="12" s="1" customFormat="1" customHeight="1" spans="1:6">
      <c r="A12" s="10"/>
      <c r="B12" s="11" t="s">
        <v>318</v>
      </c>
      <c r="C12" s="12"/>
      <c r="D12" s="12"/>
      <c r="E12" s="4"/>
      <c r="F12" s="4">
        <v>100</v>
      </c>
    </row>
    <row r="13" s="1" customFormat="1" customHeight="1" spans="1:6">
      <c r="A13" s="10"/>
      <c r="B13" s="8" t="s">
        <v>593</v>
      </c>
      <c r="C13" s="13" t="s">
        <v>594</v>
      </c>
      <c r="D13" s="9" t="s">
        <v>595</v>
      </c>
      <c r="E13" s="15">
        <v>1</v>
      </c>
      <c r="F13" s="4">
        <v>10</v>
      </c>
    </row>
    <row r="14" s="1" customFormat="1" customHeight="1" spans="1:6">
      <c r="A14" s="10"/>
      <c r="B14" s="16"/>
      <c r="C14" s="17"/>
      <c r="D14" s="9" t="s">
        <v>596</v>
      </c>
      <c r="E14" s="4"/>
      <c r="F14" s="4"/>
    </row>
    <row r="15" s="1" customFormat="1" customHeight="1" spans="1:6">
      <c r="A15" s="10"/>
      <c r="B15" s="16"/>
      <c r="C15" s="18"/>
      <c r="D15" s="9" t="s">
        <v>597</v>
      </c>
      <c r="E15" s="4"/>
      <c r="F15" s="4"/>
    </row>
    <row r="16" s="1" customFormat="1" customHeight="1" spans="1:6">
      <c r="A16" s="10"/>
      <c r="B16" s="16"/>
      <c r="C16" s="13" t="s">
        <v>598</v>
      </c>
      <c r="D16" s="14" t="s">
        <v>599</v>
      </c>
      <c r="E16" s="15">
        <v>1</v>
      </c>
      <c r="F16" s="4">
        <v>20</v>
      </c>
    </row>
    <row r="17" s="1" customFormat="1" customHeight="1" spans="1:6">
      <c r="A17" s="10"/>
      <c r="B17" s="16"/>
      <c r="C17" s="17"/>
      <c r="D17" s="14" t="s">
        <v>600</v>
      </c>
      <c r="E17" s="4"/>
      <c r="F17" s="4"/>
    </row>
    <row r="18" s="1" customFormat="1" customHeight="1" spans="1:6">
      <c r="A18" s="10"/>
      <c r="B18" s="16"/>
      <c r="C18" s="18"/>
      <c r="D18" s="9" t="s">
        <v>597</v>
      </c>
      <c r="E18" s="4"/>
      <c r="F18" s="4"/>
    </row>
    <row r="19" s="1" customFormat="1" customHeight="1" spans="1:6">
      <c r="A19" s="10"/>
      <c r="B19" s="16"/>
      <c r="C19" s="13" t="s">
        <v>601</v>
      </c>
      <c r="D19" s="14" t="s">
        <v>602</v>
      </c>
      <c r="E19" s="15">
        <v>1</v>
      </c>
      <c r="F19" s="4">
        <v>10</v>
      </c>
    </row>
    <row r="20" s="1" customFormat="1" customHeight="1" spans="1:6">
      <c r="A20" s="10"/>
      <c r="B20" s="16"/>
      <c r="C20" s="17"/>
      <c r="D20" s="9" t="s">
        <v>596</v>
      </c>
      <c r="E20" s="4"/>
      <c r="F20" s="4"/>
    </row>
    <row r="21" s="1" customFormat="1" customHeight="1" spans="1:6">
      <c r="A21" s="10"/>
      <c r="B21" s="16"/>
      <c r="C21" s="18"/>
      <c r="D21" s="9" t="s">
        <v>597</v>
      </c>
      <c r="E21" s="4"/>
      <c r="F21" s="4"/>
    </row>
    <row r="22" s="1" customFormat="1" customHeight="1" spans="1:6">
      <c r="A22" s="10"/>
      <c r="B22" s="16"/>
      <c r="C22" s="8" t="s">
        <v>603</v>
      </c>
      <c r="D22" s="9" t="s">
        <v>604</v>
      </c>
      <c r="E22" s="4" t="s">
        <v>605</v>
      </c>
      <c r="F22" s="4">
        <v>10</v>
      </c>
    </row>
    <row r="23" s="1" customFormat="1" customHeight="1" spans="1:6">
      <c r="A23" s="10"/>
      <c r="B23" s="16"/>
      <c r="C23" s="16"/>
      <c r="D23" s="9" t="s">
        <v>606</v>
      </c>
      <c r="E23" s="4" t="s">
        <v>607</v>
      </c>
      <c r="F23" s="4">
        <v>10</v>
      </c>
    </row>
    <row r="24" s="1" customFormat="1" customHeight="1" spans="1:6">
      <c r="A24" s="10"/>
      <c r="B24" s="16"/>
      <c r="C24" s="16"/>
      <c r="D24" s="9" t="s">
        <v>608</v>
      </c>
      <c r="E24" s="4" t="s">
        <v>609</v>
      </c>
      <c r="F24" s="4">
        <v>10</v>
      </c>
    </row>
    <row r="25" s="1" customFormat="1" customHeight="1" spans="1:6">
      <c r="A25" s="10"/>
      <c r="B25" s="16"/>
      <c r="C25" s="19"/>
      <c r="D25" s="9" t="s">
        <v>610</v>
      </c>
      <c r="E25" s="4" t="s">
        <v>611</v>
      </c>
      <c r="F25" s="4">
        <v>10</v>
      </c>
    </row>
    <row r="26" s="1" customFormat="1" customHeight="1" spans="1:6">
      <c r="A26" s="10"/>
      <c r="B26" s="19"/>
      <c r="C26" s="4" t="s">
        <v>612</v>
      </c>
      <c r="D26" s="9"/>
      <c r="E26" s="4"/>
      <c r="F26" s="4"/>
    </row>
    <row r="27" s="1" customFormat="1" customHeight="1" spans="1:6">
      <c r="A27" s="10"/>
      <c r="B27" s="8" t="s">
        <v>613</v>
      </c>
      <c r="C27" s="8" t="s">
        <v>614</v>
      </c>
      <c r="D27" s="9" t="s">
        <v>615</v>
      </c>
      <c r="E27" s="4"/>
      <c r="F27" s="4"/>
    </row>
    <row r="28" s="1" customFormat="1" customHeight="1" spans="1:6">
      <c r="A28" s="10"/>
      <c r="B28" s="16"/>
      <c r="C28" s="16"/>
      <c r="D28" s="9" t="s">
        <v>596</v>
      </c>
      <c r="E28" s="4"/>
      <c r="F28" s="4"/>
    </row>
    <row r="29" s="1" customFormat="1" customHeight="1" spans="1:6">
      <c r="A29" s="10"/>
      <c r="B29" s="16"/>
      <c r="C29" s="19"/>
      <c r="D29" s="9" t="s">
        <v>597</v>
      </c>
      <c r="E29" s="4"/>
      <c r="F29" s="4"/>
    </row>
    <row r="30" s="1" customFormat="1" ht="42.75" customHeight="1" spans="1:6">
      <c r="A30" s="10"/>
      <c r="B30" s="16"/>
      <c r="C30" s="13" t="s">
        <v>616</v>
      </c>
      <c r="D30" s="9" t="s">
        <v>617</v>
      </c>
      <c r="E30" s="4"/>
      <c r="F30" s="4">
        <v>10</v>
      </c>
    </row>
    <row r="31" s="1" customFormat="1" customHeight="1" spans="1:6">
      <c r="A31" s="10"/>
      <c r="B31" s="16"/>
      <c r="C31" s="17"/>
      <c r="D31" s="9" t="s">
        <v>596</v>
      </c>
      <c r="E31" s="4"/>
      <c r="F31" s="4"/>
    </row>
    <row r="32" s="1" customFormat="1" customHeight="1" spans="1:6">
      <c r="A32" s="10"/>
      <c r="B32" s="16"/>
      <c r="C32" s="18"/>
      <c r="D32" s="9" t="s">
        <v>597</v>
      </c>
      <c r="E32" s="4"/>
      <c r="F32" s="4"/>
    </row>
    <row r="33" s="1" customFormat="1" customHeight="1" spans="1:6">
      <c r="A33" s="10"/>
      <c r="B33" s="16"/>
      <c r="C33" s="8" t="s">
        <v>618</v>
      </c>
      <c r="D33" s="9" t="s">
        <v>615</v>
      </c>
      <c r="E33" s="4"/>
      <c r="F33" s="4"/>
    </row>
    <row r="34" s="1" customFormat="1" customHeight="1" spans="1:6">
      <c r="A34" s="10"/>
      <c r="B34" s="16"/>
      <c r="C34" s="16"/>
      <c r="D34" s="9" t="s">
        <v>596</v>
      </c>
      <c r="E34" s="4"/>
      <c r="F34" s="4"/>
    </row>
    <row r="35" s="1" customFormat="1" customHeight="1" spans="1:6">
      <c r="A35" s="10"/>
      <c r="B35" s="16"/>
      <c r="C35" s="19"/>
      <c r="D35" s="9" t="s">
        <v>597</v>
      </c>
      <c r="E35" s="4"/>
      <c r="F35" s="4"/>
    </row>
    <row r="36" s="1" customFormat="1" ht="48.75" customHeight="1" spans="1:6">
      <c r="A36" s="10"/>
      <c r="B36" s="16"/>
      <c r="C36" s="8" t="s">
        <v>619</v>
      </c>
      <c r="D36" s="9" t="s">
        <v>617</v>
      </c>
      <c r="E36" s="4"/>
      <c r="F36" s="4">
        <v>10</v>
      </c>
    </row>
    <row r="37" s="1" customFormat="1" customHeight="1" spans="1:6">
      <c r="A37" s="10"/>
      <c r="B37" s="16"/>
      <c r="C37" s="16"/>
      <c r="D37" s="9" t="s">
        <v>596</v>
      </c>
      <c r="E37" s="4"/>
      <c r="F37" s="4"/>
    </row>
    <row r="38" s="1" customFormat="1" customHeight="1" spans="1:6">
      <c r="A38" s="10"/>
      <c r="B38" s="16"/>
      <c r="C38" s="19"/>
      <c r="D38" s="9" t="s">
        <v>597</v>
      </c>
      <c r="E38" s="4"/>
      <c r="F38" s="4"/>
    </row>
    <row r="39" s="1" customFormat="1" customHeight="1" spans="1:6">
      <c r="A39" s="10"/>
      <c r="B39" s="19"/>
      <c r="C39" s="4" t="s">
        <v>612</v>
      </c>
      <c r="D39" s="9"/>
      <c r="E39" s="4"/>
      <c r="F39" s="4"/>
    </row>
    <row r="40" s="1" customFormat="1" customHeight="1" spans="1:6">
      <c r="A40" s="10"/>
      <c r="B40" s="8" t="s">
        <v>620</v>
      </c>
      <c r="C40" s="8" t="s">
        <v>621</v>
      </c>
      <c r="D40" s="9" t="s">
        <v>615</v>
      </c>
      <c r="E40" s="4"/>
      <c r="F40" s="4"/>
    </row>
    <row r="41" s="1" customFormat="1" customHeight="1" spans="1:6">
      <c r="A41" s="10"/>
      <c r="B41" s="16"/>
      <c r="C41" s="16"/>
      <c r="D41" s="9" t="s">
        <v>596</v>
      </c>
      <c r="E41" s="4"/>
      <c r="F41" s="4"/>
    </row>
    <row r="42" s="1" customFormat="1" ht="19.5" customHeight="1" spans="1:6">
      <c r="A42" s="10"/>
      <c r="B42" s="16"/>
      <c r="C42" s="19"/>
      <c r="D42" s="9" t="s">
        <v>597</v>
      </c>
      <c r="E42" s="4"/>
      <c r="F42" s="4"/>
    </row>
    <row r="43" s="1" customFormat="1" customHeight="1" spans="1:6">
      <c r="A43" s="21" t="s">
        <v>622</v>
      </c>
      <c r="B43" s="21"/>
      <c r="C43" s="21"/>
      <c r="D43" s="21"/>
      <c r="E43" s="21"/>
      <c r="F43" s="21"/>
    </row>
    <row r="44" s="1" customFormat="1" spans="1:6">
      <c r="A44" s="22"/>
      <c r="B44" s="22"/>
      <c r="C44" s="22"/>
      <c r="D44" s="22"/>
      <c r="E44" s="22"/>
      <c r="F44" s="22"/>
    </row>
    <row r="45" s="1" customFormat="1" spans="1:6">
      <c r="A45" s="22"/>
      <c r="B45" s="22"/>
      <c r="C45" s="22"/>
      <c r="D45" s="22"/>
      <c r="E45" s="22"/>
      <c r="F45" s="22"/>
    </row>
    <row r="46" s="1" customFormat="1"/>
    <row r="47" s="1" customFormat="1"/>
    <row r="48" s="1" customFormat="1" ht="20.25" spans="1:6">
      <c r="A48" s="41" t="s">
        <v>571</v>
      </c>
      <c r="B48" s="41"/>
      <c r="C48" s="41"/>
      <c r="D48" s="41"/>
      <c r="E48" s="41"/>
      <c r="F48" s="41"/>
    </row>
    <row r="49" s="1" customFormat="1" spans="1:6">
      <c r="A49" s="3" t="s">
        <v>572</v>
      </c>
      <c r="B49" s="3"/>
      <c r="C49" s="3"/>
      <c r="D49" s="3"/>
      <c r="E49" s="3"/>
      <c r="F49" s="3"/>
    </row>
    <row r="50" s="1" customFormat="1" spans="1:6">
      <c r="A50" s="4" t="s">
        <v>573</v>
      </c>
      <c r="B50" s="4"/>
      <c r="C50" s="5" t="s">
        <v>623</v>
      </c>
      <c r="D50" s="4" t="s">
        <v>575</v>
      </c>
      <c r="E50" s="6" t="s">
        <v>624</v>
      </c>
      <c r="F50" s="6"/>
    </row>
    <row r="51" s="1" customFormat="1" spans="1:6">
      <c r="A51" s="4" t="s">
        <v>577</v>
      </c>
      <c r="B51" s="4"/>
      <c r="C51" s="5" t="s">
        <v>578</v>
      </c>
      <c r="D51" s="4" t="s">
        <v>579</v>
      </c>
      <c r="E51" s="6" t="s">
        <v>578</v>
      </c>
      <c r="F51" s="6"/>
    </row>
    <row r="52" s="1" customFormat="1" spans="1:6">
      <c r="A52" s="4" t="s">
        <v>580</v>
      </c>
      <c r="B52" s="4"/>
      <c r="C52" s="4" t="s">
        <v>581</v>
      </c>
      <c r="D52" s="4"/>
      <c r="E52" s="4">
        <v>15</v>
      </c>
      <c r="F52" s="4"/>
    </row>
    <row r="53" s="1" customFormat="1" spans="1:6">
      <c r="A53" s="4"/>
      <c r="B53" s="4"/>
      <c r="C53" s="4" t="s">
        <v>582</v>
      </c>
      <c r="D53" s="4"/>
      <c r="E53" s="4">
        <v>15</v>
      </c>
      <c r="F53" s="4"/>
    </row>
    <row r="54" s="1" customFormat="1" spans="1:6">
      <c r="A54" s="4"/>
      <c r="B54" s="4"/>
      <c r="C54" s="4" t="s">
        <v>583</v>
      </c>
      <c r="D54" s="4"/>
      <c r="E54" s="4"/>
      <c r="F54" s="4"/>
    </row>
    <row r="55" s="1" customFormat="1" spans="1:6">
      <c r="A55" s="4" t="s">
        <v>584</v>
      </c>
      <c r="B55" s="4" t="s">
        <v>585</v>
      </c>
      <c r="C55" s="4"/>
      <c r="D55" s="4"/>
      <c r="E55" s="4"/>
      <c r="F55" s="4"/>
    </row>
    <row r="56" s="1" customFormat="1" ht="38.25" customHeight="1" spans="1:6">
      <c r="A56" s="4"/>
      <c r="B56" s="7" t="s">
        <v>625</v>
      </c>
      <c r="C56" s="7"/>
      <c r="D56" s="7"/>
      <c r="E56" s="7"/>
      <c r="F56" s="7"/>
    </row>
    <row r="57" s="1" customFormat="1" spans="1:6">
      <c r="A57" s="8" t="s">
        <v>587</v>
      </c>
      <c r="B57" s="9" t="s">
        <v>588</v>
      </c>
      <c r="C57" s="4" t="s">
        <v>589</v>
      </c>
      <c r="D57" s="9" t="s">
        <v>590</v>
      </c>
      <c r="E57" s="4" t="s">
        <v>591</v>
      </c>
      <c r="F57" s="4" t="s">
        <v>592</v>
      </c>
    </row>
    <row r="58" s="1" customFormat="1" spans="1:6">
      <c r="A58" s="10"/>
      <c r="B58" s="11" t="s">
        <v>318</v>
      </c>
      <c r="C58" s="12"/>
      <c r="D58" s="12"/>
      <c r="E58" s="4"/>
      <c r="F58" s="4">
        <v>100</v>
      </c>
    </row>
    <row r="59" s="1" customFormat="1" ht="21" customHeight="1" spans="1:6">
      <c r="A59" s="10"/>
      <c r="B59" s="8" t="s">
        <v>593</v>
      </c>
      <c r="C59" s="13" t="s">
        <v>594</v>
      </c>
      <c r="D59" s="9" t="s">
        <v>626</v>
      </c>
      <c r="E59" s="42" t="s">
        <v>627</v>
      </c>
      <c r="F59" s="4">
        <v>10</v>
      </c>
    </row>
    <row r="60" s="1" customFormat="1" ht="21.75" customHeight="1" spans="1:6">
      <c r="A60" s="10"/>
      <c r="B60" s="16"/>
      <c r="C60" s="17"/>
      <c r="D60" s="9" t="s">
        <v>628</v>
      </c>
      <c r="E60" s="43" t="s">
        <v>629</v>
      </c>
      <c r="F60" s="4">
        <v>10</v>
      </c>
    </row>
    <row r="61" s="1" customFormat="1" spans="1:6">
      <c r="A61" s="10"/>
      <c r="B61" s="16"/>
      <c r="C61" s="18"/>
      <c r="D61" s="9" t="s">
        <v>597</v>
      </c>
      <c r="E61" s="4"/>
      <c r="F61" s="4">
        <v>10</v>
      </c>
    </row>
    <row r="62" s="1" customFormat="1" spans="1:6">
      <c r="A62" s="10"/>
      <c r="B62" s="16"/>
      <c r="C62" s="13" t="s">
        <v>598</v>
      </c>
      <c r="D62" s="14" t="s">
        <v>630</v>
      </c>
      <c r="E62" s="15">
        <v>1</v>
      </c>
      <c r="F62" s="4">
        <v>20</v>
      </c>
    </row>
    <row r="63" s="1" customFormat="1" spans="1:6">
      <c r="A63" s="10"/>
      <c r="B63" s="16"/>
      <c r="C63" s="17"/>
      <c r="D63" s="14" t="s">
        <v>596</v>
      </c>
      <c r="E63" s="4"/>
      <c r="F63" s="4"/>
    </row>
    <row r="64" s="1" customFormat="1" spans="1:6">
      <c r="A64" s="10"/>
      <c r="B64" s="16"/>
      <c r="C64" s="18"/>
      <c r="D64" s="9" t="s">
        <v>597</v>
      </c>
      <c r="E64" s="4"/>
      <c r="F64" s="4"/>
    </row>
    <row r="65" s="1" customFormat="1" spans="1:6">
      <c r="A65" s="10"/>
      <c r="B65" s="16"/>
      <c r="C65" s="13" t="s">
        <v>601</v>
      </c>
      <c r="D65" s="14" t="s">
        <v>615</v>
      </c>
      <c r="E65" s="15"/>
      <c r="F65" s="4"/>
    </row>
    <row r="66" s="1" customFormat="1" spans="1:6">
      <c r="A66" s="10"/>
      <c r="B66" s="16"/>
      <c r="C66" s="17"/>
      <c r="D66" s="9" t="s">
        <v>596</v>
      </c>
      <c r="E66" s="4"/>
      <c r="F66" s="4"/>
    </row>
    <row r="67" s="1" customFormat="1" spans="1:6">
      <c r="A67" s="10"/>
      <c r="B67" s="16"/>
      <c r="C67" s="18"/>
      <c r="D67" s="9" t="s">
        <v>597</v>
      </c>
      <c r="E67" s="4"/>
      <c r="F67" s="4"/>
    </row>
    <row r="68" s="1" customFormat="1" spans="1:6">
      <c r="A68" s="10"/>
      <c r="B68" s="16"/>
      <c r="C68" s="8" t="s">
        <v>603</v>
      </c>
      <c r="D68" s="9" t="s">
        <v>631</v>
      </c>
      <c r="E68" s="15" t="s">
        <v>632</v>
      </c>
      <c r="F68" s="4">
        <v>10</v>
      </c>
    </row>
    <row r="69" s="1" customFormat="1" spans="1:6">
      <c r="A69" s="10"/>
      <c r="B69" s="16"/>
      <c r="C69" s="16"/>
      <c r="D69" s="9" t="s">
        <v>596</v>
      </c>
      <c r="E69" s="4"/>
      <c r="F69" s="4"/>
    </row>
    <row r="70" s="1" customFormat="1" spans="1:6">
      <c r="A70" s="10"/>
      <c r="B70" s="16"/>
      <c r="C70" s="19"/>
      <c r="D70" s="9" t="s">
        <v>597</v>
      </c>
      <c r="E70" s="4"/>
      <c r="F70" s="4"/>
    </row>
    <row r="71" s="1" customFormat="1" spans="1:6">
      <c r="A71" s="10"/>
      <c r="B71" s="19"/>
      <c r="C71" s="4" t="s">
        <v>612</v>
      </c>
      <c r="D71" s="9"/>
      <c r="E71" s="4"/>
      <c r="F71" s="4"/>
    </row>
    <row r="72" s="1" customFormat="1" ht="24" spans="1:6">
      <c r="A72" s="10"/>
      <c r="B72" s="8" t="s">
        <v>613</v>
      </c>
      <c r="C72" s="8" t="s">
        <v>614</v>
      </c>
      <c r="D72" s="9" t="s">
        <v>633</v>
      </c>
      <c r="E72" s="15">
        <v>1</v>
      </c>
      <c r="F72" s="4">
        <v>20</v>
      </c>
    </row>
    <row r="73" s="1" customFormat="1" spans="1:6">
      <c r="A73" s="10"/>
      <c r="B73" s="16"/>
      <c r="C73" s="16"/>
      <c r="D73" s="9" t="s">
        <v>596</v>
      </c>
      <c r="E73" s="4"/>
      <c r="F73" s="4"/>
    </row>
    <row r="74" s="1" customFormat="1" spans="1:6">
      <c r="A74" s="10"/>
      <c r="B74" s="16"/>
      <c r="C74" s="19"/>
      <c r="D74" s="9" t="s">
        <v>597</v>
      </c>
      <c r="E74" s="4"/>
      <c r="F74" s="4"/>
    </row>
    <row r="75" s="1" customFormat="1" spans="1:6">
      <c r="A75" s="10"/>
      <c r="B75" s="16"/>
      <c r="C75" s="13" t="s">
        <v>616</v>
      </c>
      <c r="D75" s="9" t="s">
        <v>615</v>
      </c>
      <c r="E75" s="15"/>
      <c r="F75" s="4"/>
    </row>
    <row r="76" s="1" customFormat="1" spans="1:6">
      <c r="A76" s="10"/>
      <c r="B76" s="16"/>
      <c r="C76" s="17"/>
      <c r="D76" s="9" t="s">
        <v>596</v>
      </c>
      <c r="E76" s="4"/>
      <c r="F76" s="4"/>
    </row>
    <row r="77" s="1" customFormat="1" spans="1:6">
      <c r="A77" s="10"/>
      <c r="B77" s="16"/>
      <c r="C77" s="18"/>
      <c r="D77" s="9" t="s">
        <v>597</v>
      </c>
      <c r="E77" s="4"/>
      <c r="F77" s="4"/>
    </row>
    <row r="78" s="1" customFormat="1" spans="1:6">
      <c r="A78" s="10"/>
      <c r="B78" s="16"/>
      <c r="C78" s="8" t="s">
        <v>618</v>
      </c>
      <c r="D78" s="9" t="s">
        <v>615</v>
      </c>
      <c r="E78" s="4"/>
      <c r="F78" s="4"/>
    </row>
    <row r="79" s="1" customFormat="1" spans="1:6">
      <c r="A79" s="10"/>
      <c r="B79" s="16"/>
      <c r="C79" s="16"/>
      <c r="D79" s="9" t="s">
        <v>596</v>
      </c>
      <c r="E79" s="4"/>
      <c r="F79" s="4"/>
    </row>
    <row r="80" s="1" customFormat="1" spans="1:6">
      <c r="A80" s="10"/>
      <c r="B80" s="16"/>
      <c r="C80" s="19"/>
      <c r="D80" s="9" t="s">
        <v>597</v>
      </c>
      <c r="E80" s="4"/>
      <c r="F80" s="4"/>
    </row>
    <row r="81" s="1" customFormat="1" ht="24" spans="1:6">
      <c r="A81" s="10"/>
      <c r="B81" s="16"/>
      <c r="C81" s="8" t="s">
        <v>619</v>
      </c>
      <c r="D81" s="9" t="s">
        <v>634</v>
      </c>
      <c r="E81" s="4" t="s">
        <v>635</v>
      </c>
      <c r="F81" s="4">
        <v>20</v>
      </c>
    </row>
    <row r="82" s="1" customFormat="1" spans="1:6">
      <c r="A82" s="10"/>
      <c r="B82" s="16"/>
      <c r="C82" s="16"/>
      <c r="D82" s="9" t="s">
        <v>596</v>
      </c>
      <c r="E82" s="4"/>
      <c r="F82" s="4"/>
    </row>
    <row r="83" s="1" customFormat="1" spans="1:6">
      <c r="A83" s="10"/>
      <c r="B83" s="16"/>
      <c r="C83" s="19"/>
      <c r="D83" s="9" t="s">
        <v>597</v>
      </c>
      <c r="E83" s="4"/>
      <c r="F83" s="4"/>
    </row>
    <row r="84" s="1" customFormat="1" spans="1:6">
      <c r="A84" s="10"/>
      <c r="B84" s="19"/>
      <c r="C84" s="4" t="s">
        <v>612</v>
      </c>
      <c r="D84" s="9"/>
      <c r="E84" s="4"/>
      <c r="F84" s="4"/>
    </row>
    <row r="85" s="1" customFormat="1" spans="1:6">
      <c r="A85" s="10"/>
      <c r="B85" s="8" t="s">
        <v>620</v>
      </c>
      <c r="C85" s="8" t="s">
        <v>621</v>
      </c>
      <c r="D85" s="9" t="s">
        <v>615</v>
      </c>
      <c r="E85" s="4"/>
      <c r="F85" s="4"/>
    </row>
    <row r="86" s="1" customFormat="1" spans="1:6">
      <c r="A86" s="10"/>
      <c r="B86" s="16"/>
      <c r="C86" s="16"/>
      <c r="D86" s="9" t="s">
        <v>596</v>
      </c>
      <c r="E86" s="4"/>
      <c r="F86" s="4"/>
    </row>
    <row r="87" s="1" customFormat="1" spans="1:6">
      <c r="A87" s="10"/>
      <c r="B87" s="16"/>
      <c r="C87" s="19"/>
      <c r="D87" s="9" t="s">
        <v>597</v>
      </c>
      <c r="E87" s="4"/>
      <c r="F87" s="4"/>
    </row>
    <row r="88" s="1" customFormat="1" spans="1:6">
      <c r="A88" s="20"/>
      <c r="B88" s="19"/>
      <c r="C88" s="4" t="s">
        <v>612</v>
      </c>
      <c r="D88" s="9"/>
      <c r="E88" s="4"/>
      <c r="F88" s="4"/>
    </row>
    <row r="89" s="1" customFormat="1" customHeight="1" spans="1:6">
      <c r="A89" s="21" t="s">
        <v>622</v>
      </c>
      <c r="B89" s="21"/>
      <c r="C89" s="21"/>
      <c r="D89" s="21"/>
      <c r="E89" s="21"/>
      <c r="F89" s="21"/>
    </row>
    <row r="90" s="1" customFormat="1" spans="1:6">
      <c r="A90" s="22"/>
      <c r="B90" s="22"/>
      <c r="C90" s="22"/>
      <c r="D90" s="22"/>
      <c r="E90" s="22"/>
      <c r="F90" s="22"/>
    </row>
    <row r="91" s="1" customFormat="1" spans="1:6">
      <c r="A91" s="22"/>
      <c r="B91" s="22"/>
      <c r="C91" s="22"/>
      <c r="D91" s="22"/>
      <c r="E91" s="22"/>
      <c r="F91" s="22"/>
    </row>
    <row r="92" s="1" customFormat="1"/>
    <row r="93" s="1" customFormat="1"/>
    <row r="94" s="1" customFormat="1"/>
    <row r="95" s="1" customFormat="1"/>
    <row r="96" s="1" customFormat="1" ht="9.75" customHeight="1"/>
    <row r="97" s="1" customFormat="1" ht="18" customHeight="1" spans="1:6">
      <c r="A97" s="41" t="s">
        <v>571</v>
      </c>
      <c r="B97" s="41"/>
      <c r="C97" s="41"/>
      <c r="D97" s="41"/>
      <c r="E97" s="41"/>
      <c r="F97" s="41"/>
    </row>
    <row r="98" s="1" customFormat="1" spans="1:6">
      <c r="A98" s="3" t="s">
        <v>572</v>
      </c>
      <c r="B98" s="3"/>
      <c r="C98" s="3"/>
      <c r="D98" s="3"/>
      <c r="E98" s="3"/>
      <c r="F98" s="3"/>
    </row>
    <row r="99" s="1" customFormat="1" spans="1:6">
      <c r="A99" s="4" t="s">
        <v>573</v>
      </c>
      <c r="B99" s="4"/>
      <c r="C99" s="5" t="s">
        <v>636</v>
      </c>
      <c r="D99" s="4" t="s">
        <v>575</v>
      </c>
      <c r="E99" s="6" t="s">
        <v>624</v>
      </c>
      <c r="F99" s="6"/>
    </row>
    <row r="100" s="1" customFormat="1" spans="1:6">
      <c r="A100" s="4" t="s">
        <v>577</v>
      </c>
      <c r="B100" s="4"/>
      <c r="C100" s="5" t="s">
        <v>578</v>
      </c>
      <c r="D100" s="4" t="s">
        <v>579</v>
      </c>
      <c r="E100" s="6" t="s">
        <v>578</v>
      </c>
      <c r="F100" s="6"/>
    </row>
    <row r="101" s="1" customFormat="1" spans="1:6">
      <c r="A101" s="4" t="s">
        <v>580</v>
      </c>
      <c r="B101" s="4"/>
      <c r="C101" s="4" t="s">
        <v>581</v>
      </c>
      <c r="D101" s="4"/>
      <c r="E101" s="4">
        <v>5</v>
      </c>
      <c r="F101" s="4"/>
    </row>
    <row r="102" s="1" customFormat="1" spans="1:6">
      <c r="A102" s="4"/>
      <c r="B102" s="4"/>
      <c r="C102" s="4" t="s">
        <v>582</v>
      </c>
      <c r="D102" s="4"/>
      <c r="E102" s="4">
        <v>5</v>
      </c>
      <c r="F102" s="4"/>
    </row>
    <row r="103" s="1" customFormat="1" spans="1:6">
      <c r="A103" s="4"/>
      <c r="B103" s="4"/>
      <c r="C103" s="4" t="s">
        <v>583</v>
      </c>
      <c r="D103" s="4"/>
      <c r="E103" s="4"/>
      <c r="F103" s="4"/>
    </row>
    <row r="104" s="1" customFormat="1" spans="1:6">
      <c r="A104" s="4" t="s">
        <v>584</v>
      </c>
      <c r="B104" s="4" t="s">
        <v>585</v>
      </c>
      <c r="C104" s="4"/>
      <c r="D104" s="4"/>
      <c r="E104" s="4"/>
      <c r="F104" s="4"/>
    </row>
    <row r="105" s="1" customFormat="1" ht="54.75" customHeight="1" spans="1:6">
      <c r="A105" s="4"/>
      <c r="B105" s="7" t="s">
        <v>637</v>
      </c>
      <c r="C105" s="7"/>
      <c r="D105" s="7"/>
      <c r="E105" s="7"/>
      <c r="F105" s="7"/>
    </row>
    <row r="106" s="1" customFormat="1" spans="1:6">
      <c r="A106" s="8" t="s">
        <v>587</v>
      </c>
      <c r="B106" s="9" t="s">
        <v>588</v>
      </c>
      <c r="C106" s="4" t="s">
        <v>589</v>
      </c>
      <c r="D106" s="9" t="s">
        <v>590</v>
      </c>
      <c r="E106" s="4" t="s">
        <v>591</v>
      </c>
      <c r="F106" s="4" t="s">
        <v>592</v>
      </c>
    </row>
    <row r="107" s="1" customFormat="1" spans="1:6">
      <c r="A107" s="10"/>
      <c r="B107" s="11" t="s">
        <v>318</v>
      </c>
      <c r="C107" s="12"/>
      <c r="D107" s="12"/>
      <c r="E107" s="4"/>
      <c r="F107" s="4">
        <v>100</v>
      </c>
    </row>
    <row r="108" s="1" customFormat="1" ht="36" spans="1:6">
      <c r="A108" s="10"/>
      <c r="B108" s="8" t="s">
        <v>593</v>
      </c>
      <c r="C108" s="13" t="s">
        <v>594</v>
      </c>
      <c r="D108" s="9" t="s">
        <v>638</v>
      </c>
      <c r="E108" s="42">
        <v>1</v>
      </c>
      <c r="F108" s="4">
        <v>20</v>
      </c>
    </row>
    <row r="109" s="1" customFormat="1" spans="1:6">
      <c r="A109" s="10"/>
      <c r="B109" s="16"/>
      <c r="C109" s="17"/>
      <c r="D109" s="9" t="s">
        <v>596</v>
      </c>
      <c r="E109" s="43"/>
      <c r="F109" s="4"/>
    </row>
    <row r="110" s="1" customFormat="1" spans="1:6">
      <c r="A110" s="10"/>
      <c r="B110" s="16"/>
      <c r="C110" s="18"/>
      <c r="D110" s="9" t="s">
        <v>597</v>
      </c>
      <c r="E110" s="4"/>
      <c r="F110" s="4"/>
    </row>
    <row r="111" s="1" customFormat="1" spans="1:6">
      <c r="A111" s="10"/>
      <c r="B111" s="16"/>
      <c r="C111" s="13" t="s">
        <v>598</v>
      </c>
      <c r="D111" s="14" t="s">
        <v>615</v>
      </c>
      <c r="E111" s="15"/>
      <c r="F111" s="4"/>
    </row>
    <row r="112" s="1" customFormat="1" spans="1:6">
      <c r="A112" s="10"/>
      <c r="B112" s="16"/>
      <c r="C112" s="17"/>
      <c r="D112" s="14" t="s">
        <v>596</v>
      </c>
      <c r="E112" s="4"/>
      <c r="F112" s="4"/>
    </row>
    <row r="113" s="1" customFormat="1" spans="1:6">
      <c r="A113" s="10"/>
      <c r="B113" s="16"/>
      <c r="C113" s="18"/>
      <c r="D113" s="9" t="s">
        <v>597</v>
      </c>
      <c r="E113" s="4"/>
      <c r="F113" s="4"/>
    </row>
    <row r="114" s="1" customFormat="1" ht="24" spans="1:6">
      <c r="A114" s="10"/>
      <c r="B114" s="16"/>
      <c r="C114" s="13" t="s">
        <v>601</v>
      </c>
      <c r="D114" s="14" t="s">
        <v>639</v>
      </c>
      <c r="E114" s="15">
        <v>1</v>
      </c>
      <c r="F114" s="4">
        <v>20</v>
      </c>
    </row>
    <row r="115" s="1" customFormat="1" spans="1:6">
      <c r="A115" s="10"/>
      <c r="B115" s="16"/>
      <c r="C115" s="17"/>
      <c r="D115" s="9" t="s">
        <v>596</v>
      </c>
      <c r="E115" s="4"/>
      <c r="F115" s="4"/>
    </row>
    <row r="116" s="1" customFormat="1" spans="1:6">
      <c r="A116" s="10"/>
      <c r="B116" s="16"/>
      <c r="C116" s="18"/>
      <c r="D116" s="9" t="s">
        <v>597</v>
      </c>
      <c r="E116" s="4"/>
      <c r="F116" s="4"/>
    </row>
    <row r="117" s="1" customFormat="1" ht="24" spans="1:6">
      <c r="A117" s="10"/>
      <c r="B117" s="16"/>
      <c r="C117" s="8" t="s">
        <v>603</v>
      </c>
      <c r="D117" s="9" t="s">
        <v>640</v>
      </c>
      <c r="E117" s="15" t="s">
        <v>641</v>
      </c>
      <c r="F117" s="4">
        <v>20</v>
      </c>
    </row>
    <row r="118" s="1" customFormat="1" spans="1:6">
      <c r="A118" s="10"/>
      <c r="B118" s="16"/>
      <c r="C118" s="16"/>
      <c r="D118" s="9" t="s">
        <v>596</v>
      </c>
      <c r="E118" s="4"/>
      <c r="F118" s="4"/>
    </row>
    <row r="119" s="1" customFormat="1" spans="1:6">
      <c r="A119" s="10"/>
      <c r="B119" s="16"/>
      <c r="C119" s="19"/>
      <c r="D119" s="9" t="s">
        <v>597</v>
      </c>
      <c r="E119" s="4"/>
      <c r="F119" s="4"/>
    </row>
    <row r="120" s="1" customFormat="1" spans="1:6">
      <c r="A120" s="10"/>
      <c r="B120" s="19"/>
      <c r="C120" s="4" t="s">
        <v>612</v>
      </c>
      <c r="D120" s="9"/>
      <c r="E120" s="4"/>
      <c r="F120" s="4"/>
    </row>
    <row r="121" s="1" customFormat="1" spans="1:6">
      <c r="A121" s="10"/>
      <c r="B121" s="8" t="s">
        <v>613</v>
      </c>
      <c r="C121" s="8" t="s">
        <v>614</v>
      </c>
      <c r="D121" s="9" t="s">
        <v>615</v>
      </c>
      <c r="E121" s="15"/>
      <c r="F121" s="4"/>
    </row>
    <row r="122" s="1" customFormat="1" spans="1:6">
      <c r="A122" s="10"/>
      <c r="B122" s="16"/>
      <c r="C122" s="16"/>
      <c r="D122" s="9" t="s">
        <v>596</v>
      </c>
      <c r="E122" s="4"/>
      <c r="F122" s="4"/>
    </row>
    <row r="123" s="1" customFormat="1" spans="1:6">
      <c r="A123" s="10"/>
      <c r="B123" s="16"/>
      <c r="C123" s="19"/>
      <c r="D123" s="9" t="s">
        <v>597</v>
      </c>
      <c r="E123" s="4"/>
      <c r="F123" s="4"/>
    </row>
    <row r="124" s="1" customFormat="1" ht="24" spans="1:6">
      <c r="A124" s="10"/>
      <c r="B124" s="16"/>
      <c r="C124" s="13" t="s">
        <v>616</v>
      </c>
      <c r="D124" s="9" t="s">
        <v>642</v>
      </c>
      <c r="E124" s="15" t="s">
        <v>643</v>
      </c>
      <c r="F124" s="4">
        <v>10</v>
      </c>
    </row>
    <row r="125" s="1" customFormat="1" ht="24" spans="1:6">
      <c r="A125" s="10"/>
      <c r="B125" s="16"/>
      <c r="C125" s="17"/>
      <c r="D125" s="9" t="s">
        <v>644</v>
      </c>
      <c r="E125" s="15">
        <v>0.95</v>
      </c>
      <c r="F125" s="4">
        <v>10</v>
      </c>
    </row>
    <row r="126" s="1" customFormat="1" spans="1:6">
      <c r="A126" s="10"/>
      <c r="B126" s="16"/>
      <c r="C126" s="18"/>
      <c r="D126" s="9" t="s">
        <v>597</v>
      </c>
      <c r="E126" s="4"/>
      <c r="F126" s="4"/>
    </row>
    <row r="127" s="1" customFormat="1" spans="1:6">
      <c r="A127" s="10"/>
      <c r="B127" s="16"/>
      <c r="C127" s="8" t="s">
        <v>618</v>
      </c>
      <c r="D127" s="9" t="s">
        <v>615</v>
      </c>
      <c r="E127" s="4"/>
      <c r="F127" s="4"/>
    </row>
    <row r="128" s="1" customFormat="1" spans="1:6">
      <c r="A128" s="10"/>
      <c r="B128" s="16"/>
      <c r="C128" s="16"/>
      <c r="D128" s="9" t="s">
        <v>596</v>
      </c>
      <c r="E128" s="4"/>
      <c r="F128" s="4"/>
    </row>
    <row r="129" s="1" customFormat="1" spans="1:6">
      <c r="A129" s="10"/>
      <c r="B129" s="16"/>
      <c r="C129" s="19"/>
      <c r="D129" s="9" t="s">
        <v>597</v>
      </c>
      <c r="E129" s="4"/>
      <c r="F129" s="4"/>
    </row>
    <row r="130" s="1" customFormat="1" spans="1:6">
      <c r="A130" s="10"/>
      <c r="B130" s="16"/>
      <c r="C130" s="8" t="s">
        <v>619</v>
      </c>
      <c r="D130" s="9" t="s">
        <v>615</v>
      </c>
      <c r="E130" s="4"/>
      <c r="F130" s="4"/>
    </row>
    <row r="131" s="1" customFormat="1" spans="1:6">
      <c r="A131" s="10"/>
      <c r="B131" s="16"/>
      <c r="C131" s="16"/>
      <c r="D131" s="9" t="s">
        <v>596</v>
      </c>
      <c r="E131" s="4"/>
      <c r="F131" s="4"/>
    </row>
    <row r="132" s="1" customFormat="1" spans="1:6">
      <c r="A132" s="10"/>
      <c r="B132" s="16"/>
      <c r="C132" s="19"/>
      <c r="D132" s="9" t="s">
        <v>597</v>
      </c>
      <c r="E132" s="4"/>
      <c r="F132" s="4"/>
    </row>
    <row r="133" s="1" customFormat="1" spans="1:6">
      <c r="A133" s="10"/>
      <c r="B133" s="19"/>
      <c r="C133" s="4" t="s">
        <v>612</v>
      </c>
      <c r="D133" s="9"/>
      <c r="E133" s="4"/>
      <c r="F133" s="4"/>
    </row>
    <row r="134" s="1" customFormat="1" spans="1:6">
      <c r="A134" s="10"/>
      <c r="B134" s="8" t="s">
        <v>620</v>
      </c>
      <c r="C134" s="8" t="s">
        <v>621</v>
      </c>
      <c r="D134" s="9" t="s">
        <v>645</v>
      </c>
      <c r="E134" s="15">
        <v>0.9</v>
      </c>
      <c r="F134" s="4">
        <v>10</v>
      </c>
    </row>
    <row r="135" s="1" customFormat="1" spans="1:6">
      <c r="A135" s="10"/>
      <c r="B135" s="16"/>
      <c r="C135" s="16"/>
      <c r="D135" s="9" t="s">
        <v>646</v>
      </c>
      <c r="E135" s="15">
        <v>0.9</v>
      </c>
      <c r="F135" s="4">
        <v>10</v>
      </c>
    </row>
    <row r="136" s="1" customFormat="1" spans="1:6">
      <c r="A136" s="10"/>
      <c r="B136" s="16"/>
      <c r="C136" s="16"/>
      <c r="D136" s="9"/>
      <c r="E136" s="15"/>
      <c r="F136" s="4"/>
    </row>
    <row r="137" s="1" customFormat="1" spans="1:6">
      <c r="A137" s="10"/>
      <c r="B137" s="16"/>
      <c r="C137" s="16"/>
      <c r="D137" s="9"/>
      <c r="E137" s="15"/>
      <c r="F137" s="4"/>
    </row>
    <row r="138" s="1" customFormat="1" spans="1:6">
      <c r="A138" s="10"/>
      <c r="B138" s="16"/>
      <c r="C138" s="19"/>
      <c r="D138" s="9" t="s">
        <v>597</v>
      </c>
      <c r="E138" s="4"/>
      <c r="F138" s="4"/>
    </row>
    <row r="139" s="1" customFormat="1" spans="1:6">
      <c r="A139" s="20"/>
      <c r="B139" s="19"/>
      <c r="C139" s="4" t="s">
        <v>612</v>
      </c>
      <c r="D139" s="9"/>
      <c r="E139" s="4"/>
      <c r="F139" s="4"/>
    </row>
    <row r="140" s="1" customFormat="1" customHeight="1" spans="1:6">
      <c r="A140" s="21" t="s">
        <v>622</v>
      </c>
      <c r="B140" s="21"/>
      <c r="C140" s="21"/>
      <c r="D140" s="21"/>
      <c r="E140" s="21"/>
      <c r="F140" s="21"/>
    </row>
    <row r="141" s="1" customFormat="1" spans="1:6">
      <c r="A141" s="22"/>
      <c r="B141" s="22"/>
      <c r="C141" s="22"/>
      <c r="D141" s="22"/>
      <c r="E141" s="22"/>
      <c r="F141" s="22"/>
    </row>
    <row r="142" s="1" customFormat="1" spans="1:6">
      <c r="A142" s="22"/>
      <c r="B142" s="22"/>
      <c r="C142" s="22"/>
      <c r="D142" s="22"/>
      <c r="E142" s="22"/>
      <c r="F142" s="22"/>
    </row>
    <row r="143" s="1" customFormat="1"/>
    <row r="144" s="1" customFormat="1" ht="20.25" spans="1:6">
      <c r="A144" s="41" t="s">
        <v>571</v>
      </c>
      <c r="B144" s="41"/>
      <c r="C144" s="41"/>
      <c r="D144" s="41"/>
      <c r="E144" s="41"/>
      <c r="F144" s="41"/>
    </row>
    <row r="145" s="1" customFormat="1" spans="1:6">
      <c r="A145" s="3" t="s">
        <v>572</v>
      </c>
      <c r="B145" s="3"/>
      <c r="C145" s="3"/>
      <c r="D145" s="3"/>
      <c r="E145" s="3"/>
      <c r="F145" s="3"/>
    </row>
    <row r="146" s="1" customFormat="1" spans="1:6">
      <c r="A146" s="4" t="s">
        <v>573</v>
      </c>
      <c r="B146" s="4"/>
      <c r="C146" s="5" t="s">
        <v>647</v>
      </c>
      <c r="D146" s="4" t="s">
        <v>575</v>
      </c>
      <c r="E146" s="6" t="s">
        <v>576</v>
      </c>
      <c r="F146" s="6"/>
    </row>
    <row r="147" s="1" customFormat="1" spans="1:6">
      <c r="A147" s="4" t="s">
        <v>577</v>
      </c>
      <c r="B147" s="4"/>
      <c r="C147" s="5" t="s">
        <v>578</v>
      </c>
      <c r="D147" s="4" t="s">
        <v>579</v>
      </c>
      <c r="E147" s="6" t="s">
        <v>578</v>
      </c>
      <c r="F147" s="6"/>
    </row>
    <row r="148" s="1" customFormat="1" spans="1:6">
      <c r="A148" s="4" t="s">
        <v>580</v>
      </c>
      <c r="B148" s="4"/>
      <c r="C148" s="4" t="s">
        <v>581</v>
      </c>
      <c r="D148" s="4"/>
      <c r="E148" s="4">
        <v>200</v>
      </c>
      <c r="F148" s="4"/>
    </row>
    <row r="149" s="1" customFormat="1" spans="1:6">
      <c r="A149" s="4"/>
      <c r="B149" s="4"/>
      <c r="C149" s="4" t="s">
        <v>582</v>
      </c>
      <c r="D149" s="4"/>
      <c r="E149" s="4">
        <v>200</v>
      </c>
      <c r="F149" s="4"/>
    </row>
    <row r="150" s="1" customFormat="1" spans="1:6">
      <c r="A150" s="4"/>
      <c r="B150" s="4"/>
      <c r="C150" s="4" t="s">
        <v>583</v>
      </c>
      <c r="D150" s="4"/>
      <c r="E150" s="4"/>
      <c r="F150" s="4"/>
    </row>
    <row r="151" s="1" customFormat="1" spans="1:6">
      <c r="A151" s="4" t="s">
        <v>584</v>
      </c>
      <c r="B151" s="4" t="s">
        <v>585</v>
      </c>
      <c r="C151" s="4"/>
      <c r="D151" s="4"/>
      <c r="E151" s="4"/>
      <c r="F151" s="4"/>
    </row>
    <row r="152" s="1" customFormat="1" spans="1:6">
      <c r="A152" s="4"/>
      <c r="B152" s="7" t="s">
        <v>648</v>
      </c>
      <c r="C152" s="7"/>
      <c r="D152" s="7"/>
      <c r="E152" s="7"/>
      <c r="F152" s="7"/>
    </row>
    <row r="153" s="1" customFormat="1" spans="1:6">
      <c r="A153" s="8" t="s">
        <v>587</v>
      </c>
      <c r="B153" s="9" t="s">
        <v>588</v>
      </c>
      <c r="C153" s="4" t="s">
        <v>589</v>
      </c>
      <c r="D153" s="9" t="s">
        <v>590</v>
      </c>
      <c r="E153" s="4" t="s">
        <v>591</v>
      </c>
      <c r="F153" s="4" t="s">
        <v>592</v>
      </c>
    </row>
    <row r="154" s="1" customFormat="1" spans="1:6">
      <c r="A154" s="10"/>
      <c r="B154" s="11" t="s">
        <v>318</v>
      </c>
      <c r="C154" s="12"/>
      <c r="D154" s="12"/>
      <c r="E154" s="4"/>
      <c r="F154" s="4">
        <v>100</v>
      </c>
    </row>
    <row r="155" s="1" customFormat="1" ht="24" spans="1:6">
      <c r="A155" s="10"/>
      <c r="B155" s="8" t="s">
        <v>593</v>
      </c>
      <c r="C155" s="13" t="s">
        <v>594</v>
      </c>
      <c r="D155" s="9" t="s">
        <v>649</v>
      </c>
      <c r="E155" s="42">
        <v>1</v>
      </c>
      <c r="F155" s="4">
        <v>20</v>
      </c>
    </row>
    <row r="156" s="1" customFormat="1" ht="24" spans="1:6">
      <c r="A156" s="10"/>
      <c r="B156" s="16"/>
      <c r="C156" s="17"/>
      <c r="D156" s="9" t="s">
        <v>650</v>
      </c>
      <c r="E156" s="43"/>
      <c r="F156" s="4"/>
    </row>
    <row r="157" s="1" customFormat="1" spans="1:6">
      <c r="A157" s="10"/>
      <c r="B157" s="16"/>
      <c r="C157" s="18"/>
      <c r="D157" s="9" t="s">
        <v>597</v>
      </c>
      <c r="E157" s="4"/>
      <c r="F157" s="4"/>
    </row>
    <row r="158" s="1" customFormat="1" spans="1:6">
      <c r="A158" s="10"/>
      <c r="B158" s="16"/>
      <c r="C158" s="13" t="s">
        <v>598</v>
      </c>
      <c r="D158" s="14" t="s">
        <v>630</v>
      </c>
      <c r="E158" s="15">
        <v>1</v>
      </c>
      <c r="F158" s="4">
        <v>20</v>
      </c>
    </row>
    <row r="159" s="1" customFormat="1" spans="1:6">
      <c r="A159" s="10"/>
      <c r="B159" s="16"/>
      <c r="C159" s="17"/>
      <c r="D159" s="14" t="s">
        <v>596</v>
      </c>
      <c r="E159" s="4"/>
      <c r="F159" s="4"/>
    </row>
    <row r="160" s="1" customFormat="1" spans="1:6">
      <c r="A160" s="10"/>
      <c r="B160" s="16"/>
      <c r="C160" s="18"/>
      <c r="D160" s="9" t="s">
        <v>597</v>
      </c>
      <c r="E160" s="4"/>
      <c r="F160" s="4"/>
    </row>
    <row r="161" s="1" customFormat="1" spans="1:6">
      <c r="A161" s="10"/>
      <c r="B161" s="16"/>
      <c r="C161" s="13" t="s">
        <v>601</v>
      </c>
      <c r="D161" s="14" t="s">
        <v>615</v>
      </c>
      <c r="E161" s="15"/>
      <c r="F161" s="4"/>
    </row>
    <row r="162" s="1" customFormat="1" spans="1:6">
      <c r="A162" s="10"/>
      <c r="B162" s="16"/>
      <c r="C162" s="17"/>
      <c r="D162" s="9" t="s">
        <v>596</v>
      </c>
      <c r="E162" s="4"/>
      <c r="F162" s="4"/>
    </row>
    <row r="163" s="1" customFormat="1" spans="1:6">
      <c r="A163" s="10"/>
      <c r="B163" s="16"/>
      <c r="C163" s="18"/>
      <c r="D163" s="9" t="s">
        <v>597</v>
      </c>
      <c r="E163" s="4"/>
      <c r="F163" s="4"/>
    </row>
    <row r="164" s="1" customFormat="1" spans="1:6">
      <c r="A164" s="10"/>
      <c r="B164" s="16"/>
      <c r="C164" s="8" t="s">
        <v>603</v>
      </c>
      <c r="D164" s="9" t="s">
        <v>651</v>
      </c>
      <c r="E164" s="15" t="s">
        <v>652</v>
      </c>
      <c r="F164" s="4">
        <v>20</v>
      </c>
    </row>
    <row r="165" s="1" customFormat="1" spans="1:6">
      <c r="A165" s="10"/>
      <c r="B165" s="16"/>
      <c r="C165" s="16"/>
      <c r="D165" s="9" t="s">
        <v>596</v>
      </c>
      <c r="E165" s="4"/>
      <c r="F165" s="4"/>
    </row>
    <row r="166" s="1" customFormat="1" spans="1:6">
      <c r="A166" s="10"/>
      <c r="B166" s="16"/>
      <c r="C166" s="19"/>
      <c r="D166" s="9" t="s">
        <v>597</v>
      </c>
      <c r="E166" s="4"/>
      <c r="F166" s="4"/>
    </row>
    <row r="167" s="1" customFormat="1" spans="1:6">
      <c r="A167" s="10"/>
      <c r="B167" s="19"/>
      <c r="C167" s="4" t="s">
        <v>612</v>
      </c>
      <c r="D167" s="9"/>
      <c r="E167" s="4"/>
      <c r="F167" s="4"/>
    </row>
    <row r="168" s="1" customFormat="1" spans="1:6">
      <c r="A168" s="10"/>
      <c r="B168" s="8" t="s">
        <v>613</v>
      </c>
      <c r="C168" s="8" t="s">
        <v>614</v>
      </c>
      <c r="D168" s="9" t="s">
        <v>615</v>
      </c>
      <c r="E168" s="15">
        <v>1</v>
      </c>
      <c r="F168" s="4">
        <v>20</v>
      </c>
    </row>
    <row r="169" s="1" customFormat="1" spans="1:6">
      <c r="A169" s="10"/>
      <c r="B169" s="16"/>
      <c r="C169" s="16"/>
      <c r="D169" s="9" t="s">
        <v>596</v>
      </c>
      <c r="E169" s="4"/>
      <c r="F169" s="4"/>
    </row>
    <row r="170" s="1" customFormat="1" spans="1:6">
      <c r="A170" s="10"/>
      <c r="B170" s="16"/>
      <c r="C170" s="19"/>
      <c r="D170" s="9" t="s">
        <v>597</v>
      </c>
      <c r="E170" s="4"/>
      <c r="F170" s="4"/>
    </row>
    <row r="171" s="1" customFormat="1" spans="1:6">
      <c r="A171" s="10"/>
      <c r="B171" s="16"/>
      <c r="C171" s="13" t="s">
        <v>616</v>
      </c>
      <c r="D171" s="9" t="s">
        <v>615</v>
      </c>
      <c r="E171" s="15"/>
      <c r="F171" s="4"/>
    </row>
    <row r="172" s="1" customFormat="1" spans="1:6">
      <c r="A172" s="10"/>
      <c r="B172" s="16"/>
      <c r="C172" s="17"/>
      <c r="D172" s="9" t="s">
        <v>596</v>
      </c>
      <c r="E172" s="4"/>
      <c r="F172" s="4"/>
    </row>
    <row r="173" s="1" customFormat="1" spans="1:6">
      <c r="A173" s="10"/>
      <c r="B173" s="16"/>
      <c r="C173" s="18"/>
      <c r="D173" s="9" t="s">
        <v>597</v>
      </c>
      <c r="E173" s="4"/>
      <c r="F173" s="4"/>
    </row>
    <row r="174" s="1" customFormat="1" spans="1:6">
      <c r="A174" s="10"/>
      <c r="B174" s="16"/>
      <c r="C174" s="8" t="s">
        <v>618</v>
      </c>
      <c r="D174" s="5" t="s">
        <v>615</v>
      </c>
      <c r="E174" s="60"/>
      <c r="F174" s="4"/>
    </row>
    <row r="175" s="1" customFormat="1" spans="1:6">
      <c r="A175" s="10"/>
      <c r="B175" s="16"/>
      <c r="C175" s="16"/>
      <c r="D175" s="5" t="s">
        <v>596</v>
      </c>
      <c r="E175" s="4"/>
      <c r="F175" s="4"/>
    </row>
    <row r="176" s="1" customFormat="1" spans="1:6">
      <c r="A176" s="10"/>
      <c r="B176" s="16"/>
      <c r="C176" s="19"/>
      <c r="D176" s="9" t="s">
        <v>597</v>
      </c>
      <c r="E176" s="4"/>
      <c r="F176" s="4"/>
    </row>
    <row r="177" s="1" customFormat="1" ht="24" spans="1:6">
      <c r="A177" s="10"/>
      <c r="B177" s="16"/>
      <c r="C177" s="8" t="s">
        <v>619</v>
      </c>
      <c r="D177" s="9" t="s">
        <v>653</v>
      </c>
      <c r="E177" s="4" t="s">
        <v>635</v>
      </c>
      <c r="F177" s="4">
        <v>20</v>
      </c>
    </row>
    <row r="178" s="1" customFormat="1" spans="1:6">
      <c r="A178" s="10"/>
      <c r="B178" s="16"/>
      <c r="C178" s="16"/>
      <c r="D178" s="9" t="s">
        <v>596</v>
      </c>
      <c r="E178" s="4"/>
      <c r="F178" s="4"/>
    </row>
    <row r="179" s="1" customFormat="1" spans="1:6">
      <c r="A179" s="10"/>
      <c r="B179" s="16"/>
      <c r="C179" s="19"/>
      <c r="D179" s="9" t="s">
        <v>597</v>
      </c>
      <c r="E179" s="4"/>
      <c r="F179" s="4"/>
    </row>
    <row r="180" s="1" customFormat="1" spans="1:6">
      <c r="A180" s="10"/>
      <c r="B180" s="19"/>
      <c r="C180" s="4" t="s">
        <v>612</v>
      </c>
      <c r="D180" s="9"/>
      <c r="E180" s="4"/>
      <c r="F180" s="4"/>
    </row>
    <row r="181" s="1" customFormat="1" spans="1:6">
      <c r="A181" s="10"/>
      <c r="B181" s="8" t="s">
        <v>620</v>
      </c>
      <c r="C181" s="8" t="s">
        <v>621</v>
      </c>
      <c r="D181" s="9" t="s">
        <v>615</v>
      </c>
      <c r="E181" s="4"/>
      <c r="F181" s="4"/>
    </row>
    <row r="182" s="1" customFormat="1" spans="1:6">
      <c r="A182" s="10"/>
      <c r="B182" s="16"/>
      <c r="C182" s="16"/>
      <c r="D182" s="9" t="s">
        <v>596</v>
      </c>
      <c r="E182" s="4"/>
      <c r="F182" s="4"/>
    </row>
    <row r="183" s="1" customFormat="1" spans="1:6">
      <c r="A183" s="10"/>
      <c r="B183" s="16"/>
      <c r="C183" s="19"/>
      <c r="D183" s="9" t="s">
        <v>597</v>
      </c>
      <c r="E183" s="4"/>
      <c r="F183" s="4"/>
    </row>
    <row r="184" s="1" customFormat="1" spans="1:6">
      <c r="A184" s="20"/>
      <c r="B184" s="19"/>
      <c r="C184" s="4" t="s">
        <v>612</v>
      </c>
      <c r="D184" s="9"/>
      <c r="E184" s="4"/>
      <c r="F184" s="4"/>
    </row>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ht="20.25" customHeight="1" spans="1:6">
      <c r="A195" s="41" t="s">
        <v>571</v>
      </c>
      <c r="B195" s="41"/>
      <c r="C195" s="41"/>
      <c r="D195" s="41"/>
      <c r="E195" s="41"/>
      <c r="F195" s="41"/>
    </row>
    <row r="196" s="1" customFormat="1" customHeight="1" spans="1:6">
      <c r="A196" s="3" t="s">
        <v>572</v>
      </c>
      <c r="B196" s="3"/>
      <c r="C196" s="3"/>
      <c r="D196" s="3"/>
      <c r="E196" s="3"/>
      <c r="F196" s="3"/>
    </row>
    <row r="197" s="1" customFormat="1" customHeight="1" spans="1:6">
      <c r="A197" s="4" t="s">
        <v>573</v>
      </c>
      <c r="B197" s="4"/>
      <c r="C197" s="5" t="s">
        <v>654</v>
      </c>
      <c r="D197" s="4" t="s">
        <v>575</v>
      </c>
      <c r="E197" s="6" t="s">
        <v>655</v>
      </c>
      <c r="F197" s="6"/>
    </row>
    <row r="198" s="1" customFormat="1" spans="1:6">
      <c r="A198" s="4" t="s">
        <v>577</v>
      </c>
      <c r="B198" s="4"/>
      <c r="C198" s="5" t="s">
        <v>578</v>
      </c>
      <c r="D198" s="4" t="s">
        <v>579</v>
      </c>
      <c r="E198" s="6" t="s">
        <v>578</v>
      </c>
      <c r="F198" s="6"/>
    </row>
    <row r="199" s="1" customFormat="1" customHeight="1" spans="1:6">
      <c r="A199" s="4" t="s">
        <v>580</v>
      </c>
      <c r="B199" s="4"/>
      <c r="C199" s="4" t="s">
        <v>581</v>
      </c>
      <c r="D199" s="4"/>
      <c r="E199" s="4">
        <v>50</v>
      </c>
      <c r="F199" s="4"/>
    </row>
    <row r="200" s="1" customFormat="1" customHeight="1" spans="1:6">
      <c r="A200" s="4"/>
      <c r="B200" s="4"/>
      <c r="C200" s="4" t="s">
        <v>582</v>
      </c>
      <c r="D200" s="4"/>
      <c r="E200" s="4">
        <v>50</v>
      </c>
      <c r="F200" s="4"/>
    </row>
    <row r="201" s="1" customFormat="1" customHeight="1" spans="1:6">
      <c r="A201" s="4"/>
      <c r="B201" s="4"/>
      <c r="C201" s="4" t="s">
        <v>583</v>
      </c>
      <c r="D201" s="4"/>
      <c r="E201" s="4"/>
      <c r="F201" s="4"/>
    </row>
    <row r="202" s="1" customFormat="1" customHeight="1" spans="1:6">
      <c r="A202" s="4" t="s">
        <v>584</v>
      </c>
      <c r="B202" s="4" t="s">
        <v>585</v>
      </c>
      <c r="C202" s="4"/>
      <c r="D202" s="4"/>
      <c r="E202" s="4"/>
      <c r="F202" s="4"/>
    </row>
    <row r="203" s="1" customFormat="1" ht="27" customHeight="1" spans="1:6">
      <c r="A203" s="4"/>
      <c r="B203" s="7" t="s">
        <v>656</v>
      </c>
      <c r="C203" s="7"/>
      <c r="D203" s="7"/>
      <c r="E203" s="7"/>
      <c r="F203" s="7"/>
    </row>
    <row r="204" s="1" customFormat="1" customHeight="1" spans="1:6">
      <c r="A204" s="8" t="s">
        <v>587</v>
      </c>
      <c r="B204" s="9" t="s">
        <v>588</v>
      </c>
      <c r="C204" s="4" t="s">
        <v>589</v>
      </c>
      <c r="D204" s="9" t="s">
        <v>590</v>
      </c>
      <c r="E204" s="4" t="s">
        <v>591</v>
      </c>
      <c r="F204" s="4" t="s">
        <v>592</v>
      </c>
    </row>
    <row r="205" s="1" customFormat="1" customHeight="1" spans="1:6">
      <c r="A205" s="10"/>
      <c r="B205" s="11" t="s">
        <v>318</v>
      </c>
      <c r="C205" s="12"/>
      <c r="D205" s="12"/>
      <c r="E205" s="4"/>
      <c r="F205" s="4">
        <v>100</v>
      </c>
    </row>
    <row r="206" s="1" customFormat="1" ht="24" spans="1:6">
      <c r="A206" s="10"/>
      <c r="B206" s="8" t="s">
        <v>593</v>
      </c>
      <c r="C206" s="13" t="s">
        <v>594</v>
      </c>
      <c r="D206" s="9" t="s">
        <v>657</v>
      </c>
      <c r="E206" s="42" t="s">
        <v>658</v>
      </c>
      <c r="F206" s="4">
        <v>20</v>
      </c>
    </row>
    <row r="207" s="1" customFormat="1" ht="24" spans="1:6">
      <c r="A207" s="10"/>
      <c r="B207" s="16"/>
      <c r="C207" s="17"/>
      <c r="D207" s="9" t="s">
        <v>650</v>
      </c>
      <c r="E207" s="43"/>
      <c r="F207" s="4"/>
    </row>
    <row r="208" s="1" customFormat="1" customHeight="1" spans="1:6">
      <c r="A208" s="10"/>
      <c r="B208" s="16"/>
      <c r="C208" s="18"/>
      <c r="D208" s="9" t="s">
        <v>597</v>
      </c>
      <c r="E208" s="4"/>
      <c r="F208" s="4"/>
    </row>
    <row r="209" s="1" customFormat="1" customHeight="1" spans="1:6">
      <c r="A209" s="10"/>
      <c r="B209" s="16"/>
      <c r="C209" s="13" t="s">
        <v>598</v>
      </c>
      <c r="D209" s="14" t="s">
        <v>630</v>
      </c>
      <c r="E209" s="15">
        <v>1</v>
      </c>
      <c r="F209" s="4">
        <v>20</v>
      </c>
    </row>
    <row r="210" s="1" customFormat="1" spans="1:6">
      <c r="A210" s="10"/>
      <c r="B210" s="16"/>
      <c r="C210" s="17"/>
      <c r="D210" s="14" t="s">
        <v>596</v>
      </c>
      <c r="E210" s="4"/>
      <c r="F210" s="4"/>
    </row>
    <row r="211" s="1" customFormat="1" customHeight="1" spans="1:6">
      <c r="A211" s="10"/>
      <c r="B211" s="16"/>
      <c r="C211" s="18"/>
      <c r="D211" s="9" t="s">
        <v>597</v>
      </c>
      <c r="E211" s="4"/>
      <c r="F211" s="4"/>
    </row>
    <row r="212" s="1" customFormat="1" spans="1:6">
      <c r="A212" s="10"/>
      <c r="B212" s="16"/>
      <c r="C212" s="13" t="s">
        <v>601</v>
      </c>
      <c r="D212" s="14" t="s">
        <v>659</v>
      </c>
      <c r="E212" s="15"/>
      <c r="F212" s="4"/>
    </row>
    <row r="213" s="1" customFormat="1" spans="1:6">
      <c r="A213" s="10"/>
      <c r="B213" s="16"/>
      <c r="C213" s="17"/>
      <c r="D213" s="9" t="s">
        <v>596</v>
      </c>
      <c r="E213" s="4"/>
      <c r="F213" s="4"/>
    </row>
    <row r="214" s="1" customFormat="1" customHeight="1" spans="1:6">
      <c r="A214" s="10"/>
      <c r="B214" s="16"/>
      <c r="C214" s="18"/>
      <c r="D214" s="9" t="s">
        <v>597</v>
      </c>
      <c r="E214" s="4"/>
      <c r="F214" s="4"/>
    </row>
    <row r="215" s="1" customFormat="1" spans="1:6">
      <c r="A215" s="10"/>
      <c r="B215" s="16"/>
      <c r="C215" s="8" t="s">
        <v>603</v>
      </c>
      <c r="D215" s="9" t="s">
        <v>660</v>
      </c>
      <c r="E215" s="15" t="s">
        <v>661</v>
      </c>
      <c r="F215" s="4">
        <v>10</v>
      </c>
    </row>
    <row r="216" s="1" customFormat="1" spans="1:6">
      <c r="A216" s="10"/>
      <c r="B216" s="16"/>
      <c r="C216" s="16"/>
      <c r="D216" s="9" t="s">
        <v>596</v>
      </c>
      <c r="E216" s="4"/>
      <c r="F216" s="4"/>
    </row>
    <row r="217" s="1" customFormat="1" spans="1:6">
      <c r="A217" s="10"/>
      <c r="B217" s="16"/>
      <c r="C217" s="19"/>
      <c r="D217" s="9" t="s">
        <v>597</v>
      </c>
      <c r="E217" s="4"/>
      <c r="F217" s="4"/>
    </row>
    <row r="218" s="1" customFormat="1" customHeight="1" spans="1:6">
      <c r="A218" s="10"/>
      <c r="B218" s="19"/>
      <c r="C218" s="4" t="s">
        <v>612</v>
      </c>
      <c r="D218" s="9"/>
      <c r="E218" s="4"/>
      <c r="F218" s="4"/>
    </row>
    <row r="219" s="1" customFormat="1" spans="1:6">
      <c r="A219" s="10"/>
      <c r="B219" s="8" t="s">
        <v>613</v>
      </c>
      <c r="C219" s="8" t="s">
        <v>614</v>
      </c>
      <c r="D219" s="9" t="s">
        <v>615</v>
      </c>
      <c r="E219" s="15"/>
      <c r="F219" s="4"/>
    </row>
    <row r="220" s="1" customFormat="1" spans="1:6">
      <c r="A220" s="10"/>
      <c r="B220" s="16"/>
      <c r="C220" s="16"/>
      <c r="D220" s="9" t="s">
        <v>596</v>
      </c>
      <c r="E220" s="4"/>
      <c r="F220" s="4"/>
    </row>
    <row r="221" s="1" customFormat="1" customHeight="1" spans="1:6">
      <c r="A221" s="10"/>
      <c r="B221" s="16"/>
      <c r="C221" s="19"/>
      <c r="D221" s="9" t="s">
        <v>597</v>
      </c>
      <c r="E221" s="4"/>
      <c r="F221" s="4"/>
    </row>
    <row r="222" s="1" customFormat="1" ht="24" spans="1:6">
      <c r="A222" s="10"/>
      <c r="B222" s="16"/>
      <c r="C222" s="13" t="s">
        <v>616</v>
      </c>
      <c r="D222" s="9" t="s">
        <v>662</v>
      </c>
      <c r="E222" s="15" t="s">
        <v>663</v>
      </c>
      <c r="F222" s="4">
        <v>30</v>
      </c>
    </row>
    <row r="223" s="1" customFormat="1" spans="1:6">
      <c r="A223" s="10"/>
      <c r="B223" s="16"/>
      <c r="C223" s="17"/>
      <c r="D223" s="9" t="s">
        <v>596</v>
      </c>
      <c r="E223" s="4"/>
      <c r="F223" s="4"/>
    </row>
    <row r="224" s="1" customFormat="1" customHeight="1" spans="1:6">
      <c r="A224" s="10"/>
      <c r="B224" s="16"/>
      <c r="C224" s="18"/>
      <c r="D224" s="9" t="s">
        <v>597</v>
      </c>
      <c r="E224" s="4"/>
      <c r="F224" s="4"/>
    </row>
    <row r="225" s="1" customFormat="1" spans="1:6">
      <c r="A225" s="10"/>
      <c r="B225" s="16"/>
      <c r="C225" s="8" t="s">
        <v>618</v>
      </c>
      <c r="D225" s="5" t="s">
        <v>615</v>
      </c>
      <c r="E225" s="60"/>
      <c r="F225" s="4"/>
    </row>
    <row r="226" s="1" customFormat="1" spans="1:6">
      <c r="A226" s="10"/>
      <c r="B226" s="16"/>
      <c r="C226" s="16"/>
      <c r="D226" s="5" t="s">
        <v>596</v>
      </c>
      <c r="E226" s="4"/>
      <c r="F226" s="4"/>
    </row>
    <row r="227" s="1" customFormat="1" customHeight="1" spans="1:6">
      <c r="A227" s="10"/>
      <c r="B227" s="16"/>
      <c r="C227" s="19"/>
      <c r="D227" s="9" t="s">
        <v>597</v>
      </c>
      <c r="E227" s="4"/>
      <c r="F227" s="4"/>
    </row>
    <row r="228" s="1" customFormat="1" spans="1:6">
      <c r="A228" s="10"/>
      <c r="B228" s="16"/>
      <c r="C228" s="8" t="s">
        <v>619</v>
      </c>
      <c r="D228" s="9" t="s">
        <v>615</v>
      </c>
      <c r="E228" s="4"/>
      <c r="F228" s="4"/>
    </row>
    <row r="229" s="1" customFormat="1" spans="1:6">
      <c r="A229" s="10"/>
      <c r="B229" s="16"/>
      <c r="C229" s="16"/>
      <c r="D229" s="9" t="s">
        <v>596</v>
      </c>
      <c r="E229" s="4"/>
      <c r="F229" s="4"/>
    </row>
    <row r="230" s="1" customFormat="1" spans="1:6">
      <c r="A230" s="10"/>
      <c r="B230" s="16"/>
      <c r="C230" s="19"/>
      <c r="D230" s="9" t="s">
        <v>597</v>
      </c>
      <c r="E230" s="4"/>
      <c r="F230" s="4"/>
    </row>
    <row r="231" s="1" customFormat="1" customHeight="1" spans="1:6">
      <c r="A231" s="10"/>
      <c r="B231" s="19"/>
      <c r="C231" s="4" t="s">
        <v>612</v>
      </c>
      <c r="D231" s="9"/>
      <c r="E231" s="4"/>
      <c r="F231" s="4"/>
    </row>
    <row r="232" s="1" customFormat="1" spans="1:6">
      <c r="A232" s="10"/>
      <c r="B232" s="8" t="s">
        <v>620</v>
      </c>
      <c r="C232" s="8" t="s">
        <v>621</v>
      </c>
      <c r="D232" s="9" t="s">
        <v>664</v>
      </c>
      <c r="E232" s="4" t="s">
        <v>663</v>
      </c>
      <c r="F232" s="4">
        <v>20</v>
      </c>
    </row>
    <row r="233" s="1" customFormat="1" spans="1:6">
      <c r="A233" s="10"/>
      <c r="B233" s="16"/>
      <c r="C233" s="16"/>
      <c r="D233" s="9" t="s">
        <v>596</v>
      </c>
      <c r="E233" s="4"/>
      <c r="F233" s="4"/>
    </row>
    <row r="234" s="1" customFormat="1" spans="1:6">
      <c r="A234" s="10"/>
      <c r="B234" s="16"/>
      <c r="C234" s="19"/>
      <c r="D234" s="9" t="s">
        <v>597</v>
      </c>
      <c r="E234" s="4"/>
      <c r="F234" s="4"/>
    </row>
    <row r="235" s="1" customFormat="1" customHeight="1" spans="1:6">
      <c r="A235" s="20"/>
      <c r="B235" s="19"/>
      <c r="C235" s="4" t="s">
        <v>612</v>
      </c>
      <c r="D235" s="9"/>
      <c r="E235" s="4"/>
      <c r="F235" s="4"/>
    </row>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ht="20.25" customHeight="1" spans="1:6">
      <c r="A246" s="41" t="s">
        <v>571</v>
      </c>
      <c r="B246" s="41"/>
      <c r="C246" s="41"/>
      <c r="D246" s="41"/>
      <c r="E246" s="41"/>
      <c r="F246" s="41"/>
    </row>
    <row r="247" s="1" customFormat="1" customHeight="1" spans="1:6">
      <c r="A247" s="3" t="s">
        <v>572</v>
      </c>
      <c r="B247" s="3"/>
      <c r="C247" s="3"/>
      <c r="D247" s="3"/>
      <c r="E247" s="3"/>
      <c r="F247" s="3"/>
    </row>
    <row r="248" s="1" customFormat="1" customHeight="1" spans="1:6">
      <c r="A248" s="4" t="s">
        <v>573</v>
      </c>
      <c r="B248" s="4"/>
      <c r="C248" s="5" t="s">
        <v>665</v>
      </c>
      <c r="D248" s="4" t="s">
        <v>575</v>
      </c>
      <c r="E248" s="6" t="s">
        <v>655</v>
      </c>
      <c r="F248" s="6"/>
    </row>
    <row r="249" s="1" customFormat="1" spans="1:6">
      <c r="A249" s="4" t="s">
        <v>577</v>
      </c>
      <c r="B249" s="4"/>
      <c r="C249" s="5" t="s">
        <v>578</v>
      </c>
      <c r="D249" s="4" t="s">
        <v>579</v>
      </c>
      <c r="E249" s="6" t="s">
        <v>578</v>
      </c>
      <c r="F249" s="6"/>
    </row>
    <row r="250" s="1" customFormat="1" customHeight="1" spans="1:6">
      <c r="A250" s="4" t="s">
        <v>580</v>
      </c>
      <c r="B250" s="4"/>
      <c r="C250" s="4" t="s">
        <v>581</v>
      </c>
      <c r="D250" s="4"/>
      <c r="E250" s="4">
        <v>100</v>
      </c>
      <c r="F250" s="4"/>
    </row>
    <row r="251" s="1" customFormat="1" customHeight="1" spans="1:6">
      <c r="A251" s="4"/>
      <c r="B251" s="4"/>
      <c r="C251" s="4" t="s">
        <v>582</v>
      </c>
      <c r="D251" s="4"/>
      <c r="E251" s="4">
        <v>100</v>
      </c>
      <c r="F251" s="4"/>
    </row>
    <row r="252" s="1" customFormat="1" customHeight="1" spans="1:6">
      <c r="A252" s="4"/>
      <c r="B252" s="4"/>
      <c r="C252" s="4" t="s">
        <v>583</v>
      </c>
      <c r="D252" s="4"/>
      <c r="E252" s="4"/>
      <c r="F252" s="4"/>
    </row>
    <row r="253" s="1" customFormat="1" customHeight="1" spans="1:6">
      <c r="A253" s="4" t="s">
        <v>584</v>
      </c>
      <c r="B253" s="4" t="s">
        <v>585</v>
      </c>
      <c r="C253" s="4"/>
      <c r="D253" s="4"/>
      <c r="E253" s="4"/>
      <c r="F253" s="4"/>
    </row>
    <row r="254" s="1" customFormat="1" customHeight="1" spans="1:6">
      <c r="A254" s="4"/>
      <c r="B254" s="7" t="s">
        <v>666</v>
      </c>
      <c r="C254" s="7"/>
      <c r="D254" s="7"/>
      <c r="E254" s="7"/>
      <c r="F254" s="7"/>
    </row>
    <row r="255" s="1" customFormat="1" customHeight="1" spans="1:6">
      <c r="A255" s="8" t="s">
        <v>587</v>
      </c>
      <c r="B255" s="9" t="s">
        <v>588</v>
      </c>
      <c r="C255" s="4" t="s">
        <v>589</v>
      </c>
      <c r="D255" s="9" t="s">
        <v>590</v>
      </c>
      <c r="E255" s="4" t="s">
        <v>591</v>
      </c>
      <c r="F255" s="4" t="s">
        <v>592</v>
      </c>
    </row>
    <row r="256" s="1" customFormat="1" spans="1:6">
      <c r="A256" s="10"/>
      <c r="B256" s="11" t="s">
        <v>318</v>
      </c>
      <c r="C256" s="12"/>
      <c r="D256" s="12"/>
      <c r="E256" s="4"/>
      <c r="F256" s="4">
        <v>100</v>
      </c>
    </row>
    <row r="257" s="1" customFormat="1" customHeight="1" spans="1:6">
      <c r="A257" s="10"/>
      <c r="B257" s="8" t="s">
        <v>593</v>
      </c>
      <c r="C257" s="13" t="s">
        <v>594</v>
      </c>
      <c r="D257" s="9" t="s">
        <v>667</v>
      </c>
      <c r="E257" s="42" t="s">
        <v>668</v>
      </c>
      <c r="F257" s="4">
        <v>10</v>
      </c>
    </row>
    <row r="258" s="1" customFormat="1" ht="48" customHeight="1" spans="1:6">
      <c r="A258" s="10"/>
      <c r="B258" s="16"/>
      <c r="C258" s="17"/>
      <c r="D258" s="9" t="s">
        <v>669</v>
      </c>
      <c r="E258" s="42">
        <v>1</v>
      </c>
      <c r="F258" s="4">
        <v>10</v>
      </c>
    </row>
    <row r="259" s="1" customFormat="1" ht="48" spans="1:6">
      <c r="A259" s="10"/>
      <c r="B259" s="16"/>
      <c r="C259" s="17"/>
      <c r="D259" s="9" t="s">
        <v>670</v>
      </c>
      <c r="E259" s="42">
        <v>1</v>
      </c>
      <c r="F259" s="4">
        <v>10</v>
      </c>
    </row>
    <row r="260" s="1" customFormat="1" customHeight="1" spans="1:6">
      <c r="A260" s="10"/>
      <c r="B260" s="16"/>
      <c r="C260" s="13" t="s">
        <v>598</v>
      </c>
      <c r="D260" s="14" t="s">
        <v>630</v>
      </c>
      <c r="E260" s="15">
        <v>1</v>
      </c>
      <c r="F260" s="4">
        <v>10</v>
      </c>
    </row>
    <row r="261" s="1" customFormat="1" customHeight="1" spans="1:6">
      <c r="A261" s="10"/>
      <c r="B261" s="16"/>
      <c r="C261" s="17"/>
      <c r="D261" s="14" t="s">
        <v>596</v>
      </c>
      <c r="E261" s="4"/>
      <c r="F261" s="4"/>
    </row>
    <row r="262" s="1" customFormat="1" customHeight="1" spans="1:6">
      <c r="A262" s="10"/>
      <c r="B262" s="16"/>
      <c r="C262" s="18"/>
      <c r="D262" s="9" t="s">
        <v>597</v>
      </c>
      <c r="E262" s="4"/>
      <c r="F262" s="4"/>
    </row>
    <row r="263" s="1" customFormat="1" spans="1:6">
      <c r="A263" s="10"/>
      <c r="B263" s="16"/>
      <c r="C263" s="13" t="s">
        <v>601</v>
      </c>
      <c r="D263" s="14" t="s">
        <v>659</v>
      </c>
      <c r="E263" s="15"/>
      <c r="F263" s="4"/>
    </row>
    <row r="264" s="1" customFormat="1" customHeight="1" spans="1:6">
      <c r="A264" s="10"/>
      <c r="B264" s="16"/>
      <c r="C264" s="17"/>
      <c r="D264" s="9" t="s">
        <v>596</v>
      </c>
      <c r="E264" s="4"/>
      <c r="F264" s="4"/>
    </row>
    <row r="265" s="1" customFormat="1" spans="1:6">
      <c r="A265" s="10"/>
      <c r="B265" s="16"/>
      <c r="C265" s="18"/>
      <c r="D265" s="9" t="s">
        <v>597</v>
      </c>
      <c r="E265" s="4"/>
      <c r="F265" s="4"/>
    </row>
    <row r="266" s="1" customFormat="1" ht="60" spans="1:6">
      <c r="A266" s="10"/>
      <c r="B266" s="16"/>
      <c r="C266" s="8" t="s">
        <v>603</v>
      </c>
      <c r="D266" s="9" t="s">
        <v>671</v>
      </c>
      <c r="E266" s="15" t="s">
        <v>672</v>
      </c>
      <c r="F266" s="4">
        <v>10</v>
      </c>
    </row>
    <row r="267" s="1" customFormat="1" ht="24" customHeight="1" spans="1:6">
      <c r="A267" s="10"/>
      <c r="B267" s="16"/>
      <c r="C267" s="16"/>
      <c r="D267" s="9" t="s">
        <v>673</v>
      </c>
      <c r="E267" s="4" t="s">
        <v>661</v>
      </c>
      <c r="F267" s="4">
        <v>10</v>
      </c>
    </row>
    <row r="268" s="1" customFormat="1" ht="24" spans="1:6">
      <c r="A268" s="10"/>
      <c r="B268" s="16"/>
      <c r="C268" s="16"/>
      <c r="D268" s="9" t="s">
        <v>674</v>
      </c>
      <c r="E268" s="4" t="s">
        <v>668</v>
      </c>
      <c r="F268" s="4">
        <v>10</v>
      </c>
    </row>
    <row r="269" s="1" customFormat="1" ht="36" spans="1:6">
      <c r="A269" s="10"/>
      <c r="B269" s="16"/>
      <c r="C269" s="16"/>
      <c r="D269" s="9" t="s">
        <v>675</v>
      </c>
      <c r="E269" s="4" t="s">
        <v>676</v>
      </c>
      <c r="F269" s="4">
        <v>10</v>
      </c>
    </row>
    <row r="270" s="1" customFormat="1" customHeight="1" spans="1:6">
      <c r="A270" s="10"/>
      <c r="B270" s="16"/>
      <c r="C270" s="19"/>
      <c r="D270" s="9" t="s">
        <v>597</v>
      </c>
      <c r="E270" s="4"/>
      <c r="F270" s="4"/>
    </row>
    <row r="271" s="1" customFormat="1" customHeight="1" spans="1:6">
      <c r="A271" s="10"/>
      <c r="B271" s="19"/>
      <c r="C271" s="4" t="s">
        <v>612</v>
      </c>
      <c r="D271" s="9"/>
      <c r="E271" s="4"/>
      <c r="F271" s="4"/>
    </row>
    <row r="272" s="1" customFormat="1" customHeight="1" spans="1:6">
      <c r="A272" s="10"/>
      <c r="B272" s="8" t="s">
        <v>613</v>
      </c>
      <c r="C272" s="8" t="s">
        <v>614</v>
      </c>
      <c r="D272" s="9" t="s">
        <v>615</v>
      </c>
      <c r="E272" s="15"/>
      <c r="F272" s="4"/>
    </row>
    <row r="273" s="1" customFormat="1" spans="1:6">
      <c r="A273" s="10"/>
      <c r="B273" s="16"/>
      <c r="C273" s="16"/>
      <c r="D273" s="9" t="s">
        <v>596</v>
      </c>
      <c r="E273" s="4"/>
      <c r="F273" s="4"/>
    </row>
    <row r="274" s="1" customFormat="1" customHeight="1" spans="1:6">
      <c r="A274" s="10"/>
      <c r="B274" s="16"/>
      <c r="C274" s="19"/>
      <c r="D274" s="9" t="s">
        <v>597</v>
      </c>
      <c r="E274" s="4"/>
      <c r="F274" s="4"/>
    </row>
    <row r="275" s="1" customFormat="1" ht="24" spans="1:6">
      <c r="A275" s="10"/>
      <c r="B275" s="16"/>
      <c r="C275" s="13" t="s">
        <v>616</v>
      </c>
      <c r="D275" s="9" t="s">
        <v>677</v>
      </c>
      <c r="E275" s="15" t="s">
        <v>663</v>
      </c>
      <c r="F275" s="4">
        <v>10</v>
      </c>
    </row>
    <row r="276" s="1" customFormat="1" ht="24" spans="1:6">
      <c r="A276" s="10"/>
      <c r="B276" s="16"/>
      <c r="C276" s="17"/>
      <c r="D276" s="9" t="s">
        <v>678</v>
      </c>
      <c r="E276" s="4" t="s">
        <v>679</v>
      </c>
      <c r="F276" s="4">
        <v>5</v>
      </c>
    </row>
    <row r="277" s="1" customFormat="1" customHeight="1" spans="1:6">
      <c r="A277" s="10"/>
      <c r="B277" s="16"/>
      <c r="C277" s="18"/>
      <c r="D277" s="9" t="s">
        <v>597</v>
      </c>
      <c r="E277" s="4"/>
      <c r="F277" s="4"/>
    </row>
    <row r="278" s="1" customFormat="1" customHeight="1" spans="1:6">
      <c r="A278" s="10"/>
      <c r="B278" s="16"/>
      <c r="C278" s="8" t="s">
        <v>618</v>
      </c>
      <c r="D278" s="5" t="s">
        <v>615</v>
      </c>
      <c r="E278" s="60"/>
      <c r="F278" s="4"/>
    </row>
    <row r="279" s="1" customFormat="1" spans="1:6">
      <c r="A279" s="10"/>
      <c r="B279" s="16"/>
      <c r="C279" s="16"/>
      <c r="D279" s="5" t="s">
        <v>596</v>
      </c>
      <c r="E279" s="4"/>
      <c r="F279" s="4"/>
    </row>
    <row r="280" s="1" customFormat="1" customHeight="1" spans="1:6">
      <c r="A280" s="10"/>
      <c r="B280" s="16"/>
      <c r="C280" s="19"/>
      <c r="D280" s="9" t="s">
        <v>597</v>
      </c>
      <c r="E280" s="4"/>
      <c r="F280" s="4"/>
    </row>
    <row r="281" s="1" customFormat="1" spans="1:6">
      <c r="A281" s="10"/>
      <c r="B281" s="16"/>
      <c r="C281" s="8" t="s">
        <v>619</v>
      </c>
      <c r="D281" s="9" t="s">
        <v>615</v>
      </c>
      <c r="E281" s="4"/>
      <c r="F281" s="4"/>
    </row>
    <row r="282" s="1" customFormat="1" spans="1:6">
      <c r="A282" s="10"/>
      <c r="B282" s="16"/>
      <c r="C282" s="16"/>
      <c r="D282" s="9" t="s">
        <v>596</v>
      </c>
      <c r="E282" s="4"/>
      <c r="F282" s="4"/>
    </row>
    <row r="283" s="1" customFormat="1" customHeight="1" spans="1:6">
      <c r="A283" s="10"/>
      <c r="B283" s="16"/>
      <c r="C283" s="19"/>
      <c r="D283" s="9" t="s">
        <v>597</v>
      </c>
      <c r="E283" s="4"/>
      <c r="F283" s="4"/>
    </row>
    <row r="284" s="1" customFormat="1" spans="1:6">
      <c r="A284" s="10"/>
      <c r="B284" s="19"/>
      <c r="C284" s="4" t="s">
        <v>612</v>
      </c>
      <c r="D284" s="9"/>
      <c r="E284" s="4"/>
      <c r="F284" s="4"/>
    </row>
    <row r="285" s="1" customFormat="1" spans="1:6">
      <c r="A285" s="10"/>
      <c r="B285" s="8" t="s">
        <v>620</v>
      </c>
      <c r="C285" s="8" t="s">
        <v>621</v>
      </c>
      <c r="D285" s="9" t="s">
        <v>664</v>
      </c>
      <c r="E285" s="4" t="s">
        <v>663</v>
      </c>
      <c r="F285" s="4">
        <v>5</v>
      </c>
    </row>
    <row r="286" s="1" customFormat="1" spans="1:6">
      <c r="A286" s="10"/>
      <c r="B286" s="16"/>
      <c r="C286" s="16"/>
      <c r="D286" s="9" t="s">
        <v>596</v>
      </c>
      <c r="E286" s="4"/>
      <c r="F286" s="4"/>
    </row>
    <row r="287" s="1" customFormat="1" customHeight="1" spans="1:6">
      <c r="A287" s="10"/>
      <c r="B287" s="16"/>
      <c r="C287" s="19"/>
      <c r="D287" s="9" t="s">
        <v>597</v>
      </c>
      <c r="E287" s="4"/>
      <c r="F287" s="4"/>
    </row>
    <row r="288" s="1" customFormat="1" spans="1:6">
      <c r="A288" s="20"/>
      <c r="B288" s="19"/>
      <c r="C288" s="4" t="s">
        <v>612</v>
      </c>
      <c r="D288" s="9"/>
      <c r="E288" s="4"/>
      <c r="F288" s="4"/>
    </row>
    <row r="290" ht="14.25" spans="1:6">
      <c r="A290" s="23" t="s">
        <v>570</v>
      </c>
      <c r="B290" s="24"/>
      <c r="C290" s="24"/>
      <c r="D290" s="25"/>
      <c r="E290" s="61"/>
      <c r="F290" s="62"/>
    </row>
    <row r="291" ht="20.25" spans="1:6">
      <c r="A291" s="2" t="s">
        <v>571</v>
      </c>
      <c r="B291" s="2"/>
      <c r="C291" s="2"/>
      <c r="D291" s="2"/>
      <c r="E291" s="27"/>
      <c r="F291" s="2"/>
    </row>
    <row r="292" spans="1:6">
      <c r="A292" s="3" t="s">
        <v>572</v>
      </c>
      <c r="B292" s="3"/>
      <c r="C292" s="3"/>
      <c r="D292" s="3"/>
      <c r="E292" s="28"/>
      <c r="F292" s="3"/>
    </row>
    <row r="293" spans="1:6">
      <c r="A293" s="4" t="s">
        <v>573</v>
      </c>
      <c r="B293" s="4"/>
      <c r="C293" s="55" t="s">
        <v>680</v>
      </c>
      <c r="D293" s="4" t="s">
        <v>575</v>
      </c>
      <c r="E293" s="4" t="s">
        <v>681</v>
      </c>
      <c r="F293" s="4"/>
    </row>
    <row r="294" spans="1:6">
      <c r="A294" s="4" t="s">
        <v>577</v>
      </c>
      <c r="B294" s="4"/>
      <c r="C294" s="5" t="s">
        <v>578</v>
      </c>
      <c r="D294" s="4" t="s">
        <v>579</v>
      </c>
      <c r="E294" s="4" t="s">
        <v>682</v>
      </c>
      <c r="F294" s="4"/>
    </row>
    <row r="295" spans="1:6">
      <c r="A295" s="4" t="s">
        <v>580</v>
      </c>
      <c r="B295" s="4"/>
      <c r="C295" s="4" t="s">
        <v>581</v>
      </c>
      <c r="D295" s="4"/>
      <c r="E295" s="4">
        <v>13</v>
      </c>
      <c r="F295" s="4"/>
    </row>
    <row r="296" spans="1:6">
      <c r="A296" s="4"/>
      <c r="B296" s="4"/>
      <c r="C296" s="4" t="s">
        <v>582</v>
      </c>
      <c r="D296" s="4"/>
      <c r="E296" s="4"/>
      <c r="F296" s="4"/>
    </row>
    <row r="297" spans="1:6">
      <c r="A297" s="4"/>
      <c r="B297" s="4"/>
      <c r="C297" s="4" t="s">
        <v>583</v>
      </c>
      <c r="D297" s="4"/>
      <c r="E297" s="4">
        <v>13</v>
      </c>
      <c r="F297" s="4"/>
    </row>
    <row r="298" spans="1:6">
      <c r="A298" s="4" t="s">
        <v>584</v>
      </c>
      <c r="B298" s="4" t="s">
        <v>585</v>
      </c>
      <c r="C298" s="4"/>
      <c r="D298" s="4"/>
      <c r="E298" s="4"/>
      <c r="F298" s="4"/>
    </row>
    <row r="299" ht="42.75" customHeight="1" spans="1:6">
      <c r="A299" s="4"/>
      <c r="B299" s="7" t="s">
        <v>683</v>
      </c>
      <c r="C299" s="7"/>
      <c r="D299" s="7"/>
      <c r="E299" s="4"/>
      <c r="F299" s="4"/>
    </row>
    <row r="300" spans="1:6">
      <c r="A300" s="8" t="s">
        <v>587</v>
      </c>
      <c r="B300" s="9" t="s">
        <v>588</v>
      </c>
      <c r="C300" s="4" t="s">
        <v>589</v>
      </c>
      <c r="D300" s="9" t="s">
        <v>590</v>
      </c>
      <c r="E300" s="4" t="s">
        <v>591</v>
      </c>
      <c r="F300" s="4" t="s">
        <v>592</v>
      </c>
    </row>
    <row r="301" spans="1:6">
      <c r="A301" s="10"/>
      <c r="B301" s="11" t="s">
        <v>318</v>
      </c>
      <c r="C301" s="12"/>
      <c r="D301" s="12"/>
      <c r="E301" s="4"/>
      <c r="F301" s="4">
        <v>100</v>
      </c>
    </row>
    <row r="302" spans="1:6">
      <c r="A302" s="10"/>
      <c r="B302" s="8" t="s">
        <v>593</v>
      </c>
      <c r="C302" s="13" t="s">
        <v>594</v>
      </c>
      <c r="D302" s="9" t="s">
        <v>684</v>
      </c>
      <c r="E302" s="15">
        <v>1</v>
      </c>
      <c r="F302" s="4">
        <v>15</v>
      </c>
    </row>
    <row r="303" ht="24" spans="1:6">
      <c r="A303" s="10"/>
      <c r="B303" s="16"/>
      <c r="C303" s="17"/>
      <c r="D303" s="9" t="s">
        <v>685</v>
      </c>
      <c r="E303" s="15">
        <v>1</v>
      </c>
      <c r="F303" s="4">
        <v>15</v>
      </c>
    </row>
    <row r="304" ht="24" spans="1:6">
      <c r="A304" s="10"/>
      <c r="B304" s="16"/>
      <c r="C304" s="17"/>
      <c r="D304" s="9" t="s">
        <v>686</v>
      </c>
      <c r="E304" s="4" t="s">
        <v>687</v>
      </c>
      <c r="F304" s="4">
        <v>10</v>
      </c>
    </row>
    <row r="305" spans="1:6">
      <c r="A305" s="10"/>
      <c r="B305" s="16"/>
      <c r="C305" s="17"/>
      <c r="D305" s="9"/>
      <c r="E305" s="4"/>
      <c r="F305" s="4"/>
    </row>
    <row r="306" spans="1:6">
      <c r="A306" s="10"/>
      <c r="B306" s="16"/>
      <c r="C306" s="18"/>
      <c r="D306" s="9"/>
      <c r="E306" s="4"/>
      <c r="F306" s="4"/>
    </row>
    <row r="307" spans="1:6">
      <c r="A307" s="10"/>
      <c r="B307" s="16"/>
      <c r="C307" s="13" t="s">
        <v>598</v>
      </c>
      <c r="D307" s="14" t="s">
        <v>688</v>
      </c>
      <c r="E307" s="15">
        <v>1</v>
      </c>
      <c r="F307" s="4">
        <v>5</v>
      </c>
    </row>
    <row r="308" spans="1:6">
      <c r="A308" s="10"/>
      <c r="B308" s="16"/>
      <c r="C308" s="17"/>
      <c r="D308" s="14" t="s">
        <v>689</v>
      </c>
      <c r="E308" s="15">
        <v>1</v>
      </c>
      <c r="F308" s="4">
        <v>5</v>
      </c>
    </row>
    <row r="309" spans="1:6">
      <c r="A309" s="10"/>
      <c r="B309" s="16"/>
      <c r="C309" s="18"/>
      <c r="D309" s="9" t="s">
        <v>690</v>
      </c>
      <c r="E309" s="4"/>
      <c r="F309" s="4"/>
    </row>
    <row r="310" ht="24" spans="1:6">
      <c r="A310" s="10"/>
      <c r="B310" s="16"/>
      <c r="C310" s="13" t="s">
        <v>601</v>
      </c>
      <c r="D310" s="14" t="s">
        <v>691</v>
      </c>
      <c r="E310" s="56" t="s">
        <v>692</v>
      </c>
      <c r="F310" s="4">
        <v>5</v>
      </c>
    </row>
    <row r="311" ht="24" spans="1:6">
      <c r="A311" s="10"/>
      <c r="B311" s="16"/>
      <c r="C311" s="17"/>
      <c r="D311" s="9" t="s">
        <v>693</v>
      </c>
      <c r="E311" s="56">
        <v>1</v>
      </c>
      <c r="F311" s="4">
        <v>5</v>
      </c>
    </row>
    <row r="312" spans="1:6">
      <c r="A312" s="10"/>
      <c r="B312" s="16"/>
      <c r="C312" s="18"/>
      <c r="D312" s="9"/>
      <c r="E312" s="4"/>
      <c r="F312" s="4"/>
    </row>
    <row r="313" spans="1:6">
      <c r="A313" s="10"/>
      <c r="B313" s="16"/>
      <c r="C313" s="8" t="s">
        <v>603</v>
      </c>
      <c r="D313" s="9" t="s">
        <v>684</v>
      </c>
      <c r="E313" s="4" t="s">
        <v>694</v>
      </c>
      <c r="F313" s="4">
        <v>5</v>
      </c>
    </row>
    <row r="314" spans="1:6">
      <c r="A314" s="10"/>
      <c r="B314" s="16"/>
      <c r="C314" s="16"/>
      <c r="D314" s="9" t="s">
        <v>695</v>
      </c>
      <c r="E314" s="4" t="s">
        <v>696</v>
      </c>
      <c r="F314" s="4">
        <v>5</v>
      </c>
    </row>
    <row r="315" ht="24" spans="1:6">
      <c r="A315" s="10"/>
      <c r="B315" s="16"/>
      <c r="C315" s="19"/>
      <c r="D315" s="9" t="s">
        <v>697</v>
      </c>
      <c r="E315" s="4" t="s">
        <v>698</v>
      </c>
      <c r="F315" s="4">
        <v>5</v>
      </c>
    </row>
    <row r="316" ht="36" spans="1:6">
      <c r="A316" s="10"/>
      <c r="B316" s="8" t="s">
        <v>613</v>
      </c>
      <c r="C316" s="8" t="s">
        <v>614</v>
      </c>
      <c r="D316" s="9" t="s">
        <v>699</v>
      </c>
      <c r="E316" s="15" t="s">
        <v>700</v>
      </c>
      <c r="F316" s="4">
        <v>5</v>
      </c>
    </row>
    <row r="317" spans="1:6">
      <c r="A317" s="10"/>
      <c r="B317" s="16"/>
      <c r="C317" s="16"/>
      <c r="D317" s="9" t="s">
        <v>596</v>
      </c>
      <c r="E317" s="4"/>
      <c r="F317" s="4"/>
    </row>
    <row r="318" spans="1:6">
      <c r="A318" s="10"/>
      <c r="B318" s="16"/>
      <c r="C318" s="19"/>
      <c r="D318" s="9"/>
      <c r="E318" s="4"/>
      <c r="F318" s="4"/>
    </row>
    <row r="319" ht="36" spans="1:6">
      <c r="A319" s="10"/>
      <c r="B319" s="16"/>
      <c r="C319" s="13" t="s">
        <v>616</v>
      </c>
      <c r="D319" s="9" t="s">
        <v>701</v>
      </c>
      <c r="E319" s="15" t="s">
        <v>702</v>
      </c>
      <c r="F319" s="4">
        <v>10</v>
      </c>
    </row>
    <row r="320" spans="1:6">
      <c r="A320" s="10"/>
      <c r="B320" s="16"/>
      <c r="C320" s="17"/>
      <c r="D320" s="9" t="s">
        <v>596</v>
      </c>
      <c r="E320" s="4"/>
      <c r="F320" s="4"/>
    </row>
    <row r="321" spans="1:6">
      <c r="A321" s="10"/>
      <c r="B321" s="16"/>
      <c r="C321" s="8" t="s">
        <v>618</v>
      </c>
      <c r="D321" s="9" t="s">
        <v>615</v>
      </c>
      <c r="E321" s="4"/>
      <c r="F321" s="4"/>
    </row>
    <row r="322" spans="1:6">
      <c r="A322" s="10"/>
      <c r="B322" s="16"/>
      <c r="C322" s="16"/>
      <c r="D322" s="9" t="s">
        <v>596</v>
      </c>
      <c r="E322" s="4"/>
      <c r="F322" s="4"/>
    </row>
    <row r="323" spans="1:6">
      <c r="A323" s="10"/>
      <c r="B323" s="16"/>
      <c r="C323" s="8" t="s">
        <v>619</v>
      </c>
      <c r="D323" s="9" t="s">
        <v>615</v>
      </c>
      <c r="E323" s="4"/>
      <c r="F323" s="4"/>
    </row>
    <row r="324" spans="1:6">
      <c r="A324" s="10"/>
      <c r="B324" s="16"/>
      <c r="C324" s="16"/>
      <c r="D324" s="9" t="s">
        <v>596</v>
      </c>
      <c r="E324" s="4"/>
      <c r="F324" s="4"/>
    </row>
    <row r="325" spans="1:6">
      <c r="A325" s="10"/>
      <c r="B325" s="16"/>
      <c r="C325" s="19"/>
      <c r="D325" s="9"/>
      <c r="E325" s="4"/>
      <c r="F325" s="4"/>
    </row>
    <row r="326" spans="1:6">
      <c r="A326" s="10"/>
      <c r="B326" s="8" t="s">
        <v>620</v>
      </c>
      <c r="C326" s="8" t="s">
        <v>621</v>
      </c>
      <c r="D326" s="9" t="s">
        <v>664</v>
      </c>
      <c r="E326" s="15">
        <v>0.98</v>
      </c>
      <c r="F326" s="4">
        <v>10</v>
      </c>
    </row>
    <row r="327" spans="1:6">
      <c r="A327" s="10"/>
      <c r="B327" s="16"/>
      <c r="C327" s="16"/>
      <c r="D327" s="9" t="s">
        <v>596</v>
      </c>
      <c r="E327" s="4"/>
      <c r="F327" s="4"/>
    </row>
    <row r="328" spans="1:6">
      <c r="A328" s="10"/>
      <c r="B328" s="16"/>
      <c r="C328" s="19"/>
      <c r="D328" s="9"/>
      <c r="E328" s="4"/>
      <c r="F328" s="4"/>
    </row>
    <row r="329" spans="1:6">
      <c r="A329" s="20"/>
      <c r="B329" s="19"/>
      <c r="C329" s="4"/>
      <c r="D329" s="9"/>
      <c r="E329" s="4"/>
      <c r="F329" s="4"/>
    </row>
    <row r="330" customHeight="1" spans="1:6">
      <c r="A330" s="21" t="s">
        <v>622</v>
      </c>
      <c r="B330" s="21"/>
      <c r="C330" s="21"/>
      <c r="D330" s="21"/>
      <c r="E330" s="21"/>
      <c r="F330" s="21"/>
    </row>
    <row r="331" spans="1:6">
      <c r="A331" s="22"/>
      <c r="B331" s="22"/>
      <c r="C331" s="22"/>
      <c r="D331" s="22"/>
      <c r="E331" s="22"/>
      <c r="F331" s="22"/>
    </row>
    <row r="332" spans="1:6">
      <c r="A332" s="22"/>
      <c r="B332" s="22"/>
      <c r="C332" s="22"/>
      <c r="D332" s="22"/>
      <c r="E332" s="22"/>
      <c r="F332" s="22"/>
    </row>
    <row r="334" ht="14.25" spans="1:6">
      <c r="A334" s="23" t="s">
        <v>570</v>
      </c>
      <c r="B334" s="24"/>
      <c r="C334" s="24"/>
      <c r="D334" s="25"/>
      <c r="E334" s="25"/>
      <c r="F334" s="25"/>
    </row>
    <row r="335" ht="20.25" spans="1:6">
      <c r="A335" s="2" t="s">
        <v>571</v>
      </c>
      <c r="B335" s="2"/>
      <c r="C335" s="2"/>
      <c r="D335" s="2"/>
      <c r="E335" s="2"/>
      <c r="F335" s="2"/>
    </row>
    <row r="336" spans="1:6">
      <c r="A336" s="3" t="s">
        <v>572</v>
      </c>
      <c r="B336" s="3"/>
      <c r="C336" s="3"/>
      <c r="D336" s="3"/>
      <c r="E336" s="3"/>
      <c r="F336" s="3"/>
    </row>
    <row r="337" spans="1:6">
      <c r="A337" s="4" t="s">
        <v>573</v>
      </c>
      <c r="B337" s="4"/>
      <c r="C337" s="55" t="s">
        <v>703</v>
      </c>
      <c r="D337" s="4" t="s">
        <v>575</v>
      </c>
      <c r="E337" s="4" t="s">
        <v>681</v>
      </c>
      <c r="F337" s="6"/>
    </row>
    <row r="338" spans="1:6">
      <c r="A338" s="4" t="s">
        <v>577</v>
      </c>
      <c r="B338" s="4"/>
      <c r="C338" s="5" t="s">
        <v>578</v>
      </c>
      <c r="D338" s="4" t="s">
        <v>579</v>
      </c>
      <c r="E338" s="4" t="s">
        <v>682</v>
      </c>
      <c r="F338" s="4"/>
    </row>
    <row r="339" spans="1:6">
      <c r="A339" s="4" t="s">
        <v>580</v>
      </c>
      <c r="B339" s="4"/>
      <c r="C339" s="4" t="s">
        <v>581</v>
      </c>
      <c r="D339" s="4"/>
      <c r="E339" s="4">
        <v>94</v>
      </c>
      <c r="F339" s="4"/>
    </row>
    <row r="340" spans="1:6">
      <c r="A340" s="4"/>
      <c r="B340" s="4"/>
      <c r="C340" s="4" t="s">
        <v>582</v>
      </c>
      <c r="D340" s="4"/>
      <c r="E340" s="4">
        <v>94</v>
      </c>
      <c r="F340" s="4"/>
    </row>
    <row r="341" spans="1:6">
      <c r="A341" s="4"/>
      <c r="B341" s="4"/>
      <c r="C341" s="4" t="s">
        <v>583</v>
      </c>
      <c r="D341" s="4"/>
      <c r="E341" s="4"/>
      <c r="F341" s="4"/>
    </row>
    <row r="342" spans="1:6">
      <c r="A342" s="4" t="s">
        <v>584</v>
      </c>
      <c r="B342" s="4" t="s">
        <v>585</v>
      </c>
      <c r="C342" s="4"/>
      <c r="D342" s="4"/>
      <c r="E342" s="4"/>
      <c r="F342" s="4"/>
    </row>
    <row r="343" spans="1:6">
      <c r="A343" s="4"/>
      <c r="B343" s="7" t="s">
        <v>704</v>
      </c>
      <c r="C343" s="7"/>
      <c r="D343" s="7"/>
      <c r="E343" s="7"/>
      <c r="F343" s="7"/>
    </row>
    <row r="344" spans="1:6">
      <c r="A344" s="8" t="s">
        <v>587</v>
      </c>
      <c r="B344" s="9" t="s">
        <v>588</v>
      </c>
      <c r="C344" s="4" t="s">
        <v>589</v>
      </c>
      <c r="D344" s="9" t="s">
        <v>590</v>
      </c>
      <c r="E344" s="4" t="s">
        <v>591</v>
      </c>
      <c r="F344" s="4" t="s">
        <v>592</v>
      </c>
    </row>
    <row r="345" spans="1:6">
      <c r="A345" s="10"/>
      <c r="B345" s="11" t="s">
        <v>318</v>
      </c>
      <c r="C345" s="12"/>
      <c r="D345" s="12"/>
      <c r="E345" s="4"/>
      <c r="F345" s="4">
        <v>100</v>
      </c>
    </row>
    <row r="346" spans="1:6">
      <c r="A346" s="10"/>
      <c r="B346" s="8" t="s">
        <v>593</v>
      </c>
      <c r="C346" s="13" t="s">
        <v>594</v>
      </c>
      <c r="D346" s="9" t="s">
        <v>705</v>
      </c>
      <c r="E346" s="63" t="s">
        <v>706</v>
      </c>
      <c r="F346" s="4">
        <v>15</v>
      </c>
    </row>
    <row r="347" ht="24" spans="1:6">
      <c r="A347" s="10"/>
      <c r="B347" s="16"/>
      <c r="C347" s="17"/>
      <c r="D347" s="9" t="s">
        <v>707</v>
      </c>
      <c r="E347" s="5" t="s">
        <v>708</v>
      </c>
      <c r="F347" s="4">
        <v>15</v>
      </c>
    </row>
    <row r="348" spans="1:6">
      <c r="A348" s="10"/>
      <c r="B348" s="16"/>
      <c r="C348" s="18"/>
      <c r="D348" s="9" t="s">
        <v>709</v>
      </c>
      <c r="E348" s="4" t="s">
        <v>710</v>
      </c>
      <c r="F348" s="4">
        <v>5</v>
      </c>
    </row>
    <row r="349" ht="24" spans="1:6">
      <c r="A349" s="10"/>
      <c r="B349" s="16"/>
      <c r="C349" s="13" t="s">
        <v>598</v>
      </c>
      <c r="D349" s="14" t="s">
        <v>711</v>
      </c>
      <c r="E349" s="15">
        <v>1</v>
      </c>
      <c r="F349" s="4">
        <v>5</v>
      </c>
    </row>
    <row r="350" ht="24" spans="1:6">
      <c r="A350" s="10"/>
      <c r="B350" s="16"/>
      <c r="C350" s="17"/>
      <c r="D350" s="14" t="s">
        <v>712</v>
      </c>
      <c r="E350" s="15">
        <v>1</v>
      </c>
      <c r="F350" s="4">
        <v>5</v>
      </c>
    </row>
    <row r="351" spans="1:6">
      <c r="A351" s="10"/>
      <c r="B351" s="16"/>
      <c r="C351" s="18"/>
      <c r="D351" s="9"/>
      <c r="E351" s="4"/>
      <c r="F351" s="4"/>
    </row>
    <row r="352" ht="24" spans="1:6">
      <c r="A352" s="10"/>
      <c r="B352" s="16"/>
      <c r="C352" s="13" t="s">
        <v>601</v>
      </c>
      <c r="D352" s="14" t="s">
        <v>713</v>
      </c>
      <c r="E352" s="15">
        <v>1</v>
      </c>
      <c r="F352" s="4">
        <v>5</v>
      </c>
    </row>
    <row r="353" spans="1:6">
      <c r="A353" s="10"/>
      <c r="B353" s="16"/>
      <c r="C353" s="17"/>
      <c r="D353" s="9" t="s">
        <v>714</v>
      </c>
      <c r="E353" s="15">
        <v>1</v>
      </c>
      <c r="F353" s="4">
        <v>5</v>
      </c>
    </row>
    <row r="354" spans="1:6">
      <c r="A354" s="10"/>
      <c r="B354" s="16"/>
      <c r="C354" s="18"/>
      <c r="D354" s="9"/>
      <c r="E354" s="4"/>
      <c r="F354" s="4"/>
    </row>
    <row r="355" ht="24" spans="1:6">
      <c r="A355" s="10"/>
      <c r="B355" s="16"/>
      <c r="C355" s="8" t="s">
        <v>603</v>
      </c>
      <c r="D355" s="9" t="s">
        <v>715</v>
      </c>
      <c r="E355" s="63" t="s">
        <v>716</v>
      </c>
      <c r="F355" s="4">
        <v>5</v>
      </c>
    </row>
    <row r="356" ht="24" spans="1:6">
      <c r="A356" s="10"/>
      <c r="B356" s="16"/>
      <c r="C356" s="16"/>
      <c r="D356" s="9" t="s">
        <v>717</v>
      </c>
      <c r="E356" s="37">
        <v>0.08</v>
      </c>
      <c r="F356" s="4">
        <v>5</v>
      </c>
    </row>
    <row r="357" spans="1:6">
      <c r="A357" s="10"/>
      <c r="B357" s="16"/>
      <c r="C357" s="19"/>
      <c r="D357" s="9"/>
      <c r="E357" s="4"/>
      <c r="F357" s="4"/>
    </row>
    <row r="358" spans="1:6">
      <c r="A358" s="10"/>
      <c r="B358" s="19"/>
      <c r="C358" s="4"/>
      <c r="D358" s="9"/>
      <c r="E358" s="4"/>
      <c r="F358" s="4"/>
    </row>
    <row r="359" spans="1:6">
      <c r="A359" s="10"/>
      <c r="B359" s="8" t="s">
        <v>613</v>
      </c>
      <c r="C359" s="8" t="s">
        <v>614</v>
      </c>
      <c r="D359" s="9" t="s">
        <v>615</v>
      </c>
      <c r="E359" s="4"/>
      <c r="F359" s="4"/>
    </row>
    <row r="360" spans="1:6">
      <c r="A360" s="10"/>
      <c r="B360" s="16"/>
      <c r="C360" s="16"/>
      <c r="D360" s="9" t="s">
        <v>596</v>
      </c>
      <c r="E360" s="4"/>
      <c r="F360" s="4"/>
    </row>
    <row r="361" spans="1:6">
      <c r="A361" s="10"/>
      <c r="B361" s="16"/>
      <c r="C361" s="19"/>
      <c r="D361" s="9"/>
      <c r="E361" s="4"/>
      <c r="F361" s="4"/>
    </row>
    <row r="362" ht="36" spans="1:6">
      <c r="A362" s="10"/>
      <c r="B362" s="16"/>
      <c r="C362" s="13" t="s">
        <v>616</v>
      </c>
      <c r="D362" s="9" t="s">
        <v>718</v>
      </c>
      <c r="E362" s="34" t="s">
        <v>719</v>
      </c>
      <c r="F362" s="4">
        <v>15</v>
      </c>
    </row>
    <row r="363" spans="1:6">
      <c r="A363" s="10"/>
      <c r="B363" s="16"/>
      <c r="C363" s="17"/>
      <c r="D363" s="9" t="s">
        <v>720</v>
      </c>
      <c r="E363" s="15">
        <v>0.1</v>
      </c>
      <c r="F363" s="4">
        <v>10</v>
      </c>
    </row>
    <row r="364" spans="1:6">
      <c r="A364" s="10"/>
      <c r="B364" s="16"/>
      <c r="C364" s="18"/>
      <c r="D364" s="9"/>
      <c r="E364" s="4"/>
      <c r="F364" s="4"/>
    </row>
    <row r="365" spans="1:6">
      <c r="A365" s="10"/>
      <c r="B365" s="16"/>
      <c r="C365" s="8" t="s">
        <v>618</v>
      </c>
      <c r="D365" s="9" t="s">
        <v>615</v>
      </c>
      <c r="E365" s="4"/>
      <c r="F365" s="4"/>
    </row>
    <row r="366" spans="1:6">
      <c r="A366" s="10"/>
      <c r="B366" s="16"/>
      <c r="C366" s="16"/>
      <c r="D366" s="9" t="s">
        <v>596</v>
      </c>
      <c r="E366" s="4"/>
      <c r="F366" s="4"/>
    </row>
    <row r="367" spans="1:6">
      <c r="A367" s="10"/>
      <c r="B367" s="16"/>
      <c r="C367" s="19"/>
      <c r="D367" s="9"/>
      <c r="E367" s="4"/>
      <c r="F367" s="4"/>
    </row>
    <row r="368" spans="1:6">
      <c r="A368" s="10"/>
      <c r="B368" s="16"/>
      <c r="C368" s="8" t="s">
        <v>619</v>
      </c>
      <c r="D368" s="9" t="s">
        <v>615</v>
      </c>
      <c r="E368" s="4"/>
      <c r="F368" s="4"/>
    </row>
    <row r="369" spans="1:6">
      <c r="A369" s="10"/>
      <c r="B369" s="16"/>
      <c r="C369" s="16"/>
      <c r="D369" s="9" t="s">
        <v>596</v>
      </c>
      <c r="E369" s="4"/>
      <c r="F369" s="4"/>
    </row>
    <row r="370" spans="1:6">
      <c r="A370" s="10"/>
      <c r="B370" s="16"/>
      <c r="C370" s="19"/>
      <c r="D370" s="9"/>
      <c r="E370" s="4"/>
      <c r="F370" s="4"/>
    </row>
    <row r="371" spans="1:6">
      <c r="A371" s="10"/>
      <c r="B371" s="19"/>
      <c r="C371" s="4"/>
      <c r="D371" s="9"/>
      <c r="E371" s="4"/>
      <c r="F371" s="4"/>
    </row>
    <row r="372" ht="24" spans="1:6">
      <c r="A372" s="10"/>
      <c r="B372" s="8" t="s">
        <v>620</v>
      </c>
      <c r="C372" s="8" t="s">
        <v>621</v>
      </c>
      <c r="D372" s="9" t="s">
        <v>721</v>
      </c>
      <c r="E372" s="4" t="s">
        <v>663</v>
      </c>
      <c r="F372" s="4">
        <v>10</v>
      </c>
    </row>
    <row r="373" spans="1:6">
      <c r="A373" s="10"/>
      <c r="B373" s="16"/>
      <c r="C373" s="16"/>
      <c r="D373" s="9" t="s">
        <v>596</v>
      </c>
      <c r="E373" s="4"/>
      <c r="F373" s="4"/>
    </row>
    <row r="374" spans="1:6">
      <c r="A374" s="10"/>
      <c r="B374" s="16"/>
      <c r="C374" s="19"/>
      <c r="D374" s="9"/>
      <c r="E374" s="4"/>
      <c r="F374" s="4"/>
    </row>
    <row r="375" spans="1:6">
      <c r="A375" s="20"/>
      <c r="B375" s="19"/>
      <c r="C375" s="4"/>
      <c r="D375" s="9"/>
      <c r="E375" s="4"/>
      <c r="F375" s="4"/>
    </row>
    <row r="376" customHeight="1" spans="1:6">
      <c r="A376" s="21" t="s">
        <v>622</v>
      </c>
      <c r="B376" s="21"/>
      <c r="C376" s="21"/>
      <c r="D376" s="21"/>
      <c r="E376" s="21"/>
      <c r="F376" s="21"/>
    </row>
    <row r="377" spans="1:6">
      <c r="A377" s="22"/>
      <c r="B377" s="22"/>
      <c r="C377" s="22"/>
      <c r="D377" s="22"/>
      <c r="E377" s="22"/>
      <c r="F377" s="22"/>
    </row>
    <row r="378" spans="1:6">
      <c r="A378" s="22"/>
      <c r="B378" s="22"/>
      <c r="C378" s="22"/>
      <c r="D378" s="22"/>
      <c r="E378" s="22"/>
      <c r="F378" s="22"/>
    </row>
    <row r="380" ht="14.25" spans="1:6">
      <c r="A380" s="23" t="s">
        <v>570</v>
      </c>
      <c r="B380" s="24"/>
      <c r="C380" s="24"/>
      <c r="D380" s="25"/>
      <c r="E380" s="25"/>
      <c r="F380" s="25"/>
    </row>
    <row r="381" ht="20.25" spans="1:6">
      <c r="A381" s="2" t="s">
        <v>571</v>
      </c>
      <c r="B381" s="2"/>
      <c r="C381" s="2"/>
      <c r="D381" s="2"/>
      <c r="E381" s="2"/>
      <c r="F381" s="2"/>
    </row>
    <row r="382" spans="1:6">
      <c r="A382" s="3" t="s">
        <v>572</v>
      </c>
      <c r="B382" s="3"/>
      <c r="C382" s="3"/>
      <c r="D382" s="3"/>
      <c r="E382" s="3"/>
      <c r="F382" s="3"/>
    </row>
    <row r="383" spans="1:6">
      <c r="A383" s="4" t="s">
        <v>573</v>
      </c>
      <c r="B383" s="4"/>
      <c r="C383" s="29" t="s">
        <v>722</v>
      </c>
      <c r="D383" s="4" t="s">
        <v>575</v>
      </c>
      <c r="E383" s="4" t="s">
        <v>681</v>
      </c>
      <c r="F383" s="6"/>
    </row>
    <row r="384" spans="1:6">
      <c r="A384" s="4" t="s">
        <v>577</v>
      </c>
      <c r="B384" s="4"/>
      <c r="C384" s="5" t="s">
        <v>723</v>
      </c>
      <c r="D384" s="4" t="s">
        <v>579</v>
      </c>
      <c r="E384" s="4" t="s">
        <v>682</v>
      </c>
      <c r="F384" s="4"/>
    </row>
    <row r="385" spans="1:6">
      <c r="A385" s="4" t="s">
        <v>580</v>
      </c>
      <c r="B385" s="4"/>
      <c r="C385" s="4" t="s">
        <v>581</v>
      </c>
      <c r="D385" s="4"/>
      <c r="E385" s="4">
        <v>32</v>
      </c>
      <c r="F385" s="4"/>
    </row>
    <row r="386" spans="1:6">
      <c r="A386" s="4"/>
      <c r="B386" s="4"/>
      <c r="C386" s="4" t="s">
        <v>582</v>
      </c>
      <c r="D386" s="4"/>
      <c r="E386" s="31"/>
      <c r="F386" s="31"/>
    </row>
    <row r="387" spans="1:6">
      <c r="A387" s="4"/>
      <c r="B387" s="4"/>
      <c r="C387" s="4" t="s">
        <v>583</v>
      </c>
      <c r="D387" s="4"/>
      <c r="E387" s="4">
        <v>32</v>
      </c>
      <c r="F387" s="4"/>
    </row>
    <row r="388" spans="1:6">
      <c r="A388" s="4" t="s">
        <v>584</v>
      </c>
      <c r="B388" s="4" t="s">
        <v>585</v>
      </c>
      <c r="C388" s="4"/>
      <c r="D388" s="4"/>
      <c r="E388" s="4"/>
      <c r="F388" s="4"/>
    </row>
    <row r="389" spans="1:6">
      <c r="A389" s="4"/>
      <c r="B389" s="7" t="s">
        <v>724</v>
      </c>
      <c r="C389" s="7"/>
      <c r="D389" s="7"/>
      <c r="E389" s="7"/>
      <c r="F389" s="7"/>
    </row>
    <row r="390" spans="1:6">
      <c r="A390" s="8" t="s">
        <v>587</v>
      </c>
      <c r="B390" s="9" t="s">
        <v>588</v>
      </c>
      <c r="C390" s="4" t="s">
        <v>589</v>
      </c>
      <c r="D390" s="9" t="s">
        <v>590</v>
      </c>
      <c r="E390" s="4" t="s">
        <v>591</v>
      </c>
      <c r="F390" s="4" t="s">
        <v>592</v>
      </c>
    </row>
    <row r="391" spans="1:6">
      <c r="A391" s="10"/>
      <c r="B391" s="11" t="s">
        <v>318</v>
      </c>
      <c r="C391" s="12"/>
      <c r="D391" s="12"/>
      <c r="E391" s="4"/>
      <c r="F391" s="4">
        <v>100</v>
      </c>
    </row>
    <row r="392" spans="1:6">
      <c r="A392" s="10"/>
      <c r="B392" s="8" t="s">
        <v>593</v>
      </c>
      <c r="C392" s="13" t="s">
        <v>594</v>
      </c>
      <c r="D392" s="9" t="s">
        <v>725</v>
      </c>
      <c r="E392" s="15">
        <v>1</v>
      </c>
      <c r="F392" s="4">
        <v>15</v>
      </c>
    </row>
    <row r="393" ht="24" spans="1:6">
      <c r="A393" s="10"/>
      <c r="B393" s="16"/>
      <c r="C393" s="17"/>
      <c r="D393" s="9" t="s">
        <v>726</v>
      </c>
      <c r="E393" s="15">
        <v>1</v>
      </c>
      <c r="F393" s="4">
        <v>5</v>
      </c>
    </row>
    <row r="394" spans="1:6">
      <c r="A394" s="10"/>
      <c r="B394" s="16"/>
      <c r="C394" s="18"/>
      <c r="D394" s="9" t="s">
        <v>727</v>
      </c>
      <c r="E394" s="15">
        <v>1</v>
      </c>
      <c r="F394" s="4">
        <v>5</v>
      </c>
    </row>
    <row r="395" spans="1:6">
      <c r="A395" s="10"/>
      <c r="B395" s="16"/>
      <c r="C395" s="13" t="s">
        <v>598</v>
      </c>
      <c r="D395" s="14" t="s">
        <v>728</v>
      </c>
      <c r="E395" s="15">
        <v>1</v>
      </c>
      <c r="F395" s="4">
        <v>10</v>
      </c>
    </row>
    <row r="396" spans="1:6">
      <c r="A396" s="10"/>
      <c r="B396" s="16"/>
      <c r="C396" s="17"/>
      <c r="D396" s="14" t="s">
        <v>729</v>
      </c>
      <c r="E396" s="15">
        <v>1</v>
      </c>
      <c r="F396" s="4">
        <v>5</v>
      </c>
    </row>
    <row r="397" spans="1:6">
      <c r="A397" s="10"/>
      <c r="B397" s="16"/>
      <c r="C397" s="18"/>
      <c r="D397" s="9" t="s">
        <v>730</v>
      </c>
      <c r="E397" s="15">
        <v>1</v>
      </c>
      <c r="F397" s="4">
        <v>5</v>
      </c>
    </row>
    <row r="398" spans="1:6">
      <c r="A398" s="10"/>
      <c r="B398" s="16"/>
      <c r="C398" s="13" t="s">
        <v>601</v>
      </c>
      <c r="D398" s="14" t="s">
        <v>731</v>
      </c>
      <c r="E398" s="15">
        <v>1</v>
      </c>
      <c r="F398" s="4">
        <v>5</v>
      </c>
    </row>
    <row r="399" spans="1:6">
      <c r="A399" s="10"/>
      <c r="B399" s="16"/>
      <c r="C399" s="17"/>
      <c r="D399" s="9" t="s">
        <v>732</v>
      </c>
      <c r="E399" s="64" t="s">
        <v>733</v>
      </c>
      <c r="F399" s="4">
        <v>5</v>
      </c>
    </row>
    <row r="400" spans="1:6">
      <c r="A400" s="10"/>
      <c r="B400" s="16"/>
      <c r="C400" s="18"/>
      <c r="D400" s="9"/>
      <c r="E400" s="4"/>
      <c r="F400" s="4"/>
    </row>
    <row r="401" spans="1:6">
      <c r="A401" s="10"/>
      <c r="B401" s="16"/>
      <c r="C401" s="8" t="s">
        <v>603</v>
      </c>
      <c r="D401" s="9" t="s">
        <v>734</v>
      </c>
      <c r="E401" s="64" t="s">
        <v>735</v>
      </c>
      <c r="F401" s="4">
        <v>5</v>
      </c>
    </row>
    <row r="402" spans="1:6">
      <c r="A402" s="10"/>
      <c r="B402" s="16"/>
      <c r="C402" s="16"/>
      <c r="D402" s="9" t="s">
        <v>596</v>
      </c>
      <c r="E402" s="4"/>
      <c r="F402" s="4"/>
    </row>
    <row r="403" spans="1:6">
      <c r="A403" s="10"/>
      <c r="B403" s="16"/>
      <c r="C403" s="19"/>
      <c r="D403" s="9"/>
      <c r="E403" s="4"/>
      <c r="F403" s="4"/>
    </row>
    <row r="404" spans="1:6">
      <c r="A404" s="10"/>
      <c r="B404" s="19"/>
      <c r="C404" s="4" t="s">
        <v>612</v>
      </c>
      <c r="D404" s="9"/>
      <c r="E404" s="4"/>
      <c r="F404" s="4"/>
    </row>
    <row r="405" ht="36" spans="1:6">
      <c r="A405" s="10"/>
      <c r="B405" s="8" t="s">
        <v>613</v>
      </c>
      <c r="C405" s="8" t="s">
        <v>614</v>
      </c>
      <c r="D405" s="9" t="s">
        <v>736</v>
      </c>
      <c r="E405" s="15">
        <v>0.02</v>
      </c>
      <c r="F405" s="4">
        <v>5</v>
      </c>
    </row>
    <row r="406" spans="1:6">
      <c r="A406" s="10"/>
      <c r="B406" s="16"/>
      <c r="C406" s="16"/>
      <c r="D406" s="9" t="s">
        <v>596</v>
      </c>
      <c r="E406" s="4"/>
      <c r="F406" s="4"/>
    </row>
    <row r="407" spans="1:6">
      <c r="A407" s="10"/>
      <c r="B407" s="16"/>
      <c r="C407" s="19"/>
      <c r="D407" s="9"/>
      <c r="E407" s="4"/>
      <c r="F407" s="4"/>
    </row>
    <row r="408" ht="36" spans="1:6">
      <c r="A408" s="10"/>
      <c r="B408" s="16"/>
      <c r="C408" s="13" t="s">
        <v>616</v>
      </c>
      <c r="D408" s="9" t="s">
        <v>737</v>
      </c>
      <c r="E408" s="34" t="s">
        <v>719</v>
      </c>
      <c r="F408" s="4">
        <v>5</v>
      </c>
    </row>
    <row r="409" ht="36" spans="1:6">
      <c r="A409" s="10"/>
      <c r="B409" s="16"/>
      <c r="C409" s="17"/>
      <c r="D409" s="9" t="s">
        <v>738</v>
      </c>
      <c r="E409" s="34" t="s">
        <v>700</v>
      </c>
      <c r="F409" s="4">
        <v>10</v>
      </c>
    </row>
    <row r="410" spans="1:6">
      <c r="A410" s="10"/>
      <c r="B410" s="16"/>
      <c r="C410" s="18"/>
      <c r="D410" s="9"/>
      <c r="E410" s="4"/>
      <c r="F410" s="4"/>
    </row>
    <row r="411" ht="36" spans="1:6">
      <c r="A411" s="10"/>
      <c r="B411" s="16"/>
      <c r="C411" s="8" t="s">
        <v>618</v>
      </c>
      <c r="D411" s="9" t="s">
        <v>739</v>
      </c>
      <c r="E411" s="53">
        <v>0.4</v>
      </c>
      <c r="F411" s="4">
        <v>5</v>
      </c>
    </row>
    <row r="412" spans="1:6">
      <c r="A412" s="10"/>
      <c r="B412" s="16"/>
      <c r="C412" s="16"/>
      <c r="D412" s="9" t="s">
        <v>596</v>
      </c>
      <c r="E412" s="4"/>
      <c r="F412" s="4"/>
    </row>
    <row r="413" spans="1:6">
      <c r="A413" s="10"/>
      <c r="B413" s="16"/>
      <c r="C413" s="19"/>
      <c r="D413" s="9"/>
      <c r="E413" s="4"/>
      <c r="F413" s="4"/>
    </row>
    <row r="414" spans="1:6">
      <c r="A414" s="10"/>
      <c r="B414" s="16"/>
      <c r="C414" s="8" t="s">
        <v>619</v>
      </c>
      <c r="D414" s="9" t="s">
        <v>615</v>
      </c>
      <c r="E414" s="4"/>
      <c r="F414" s="4"/>
    </row>
    <row r="415" spans="1:6">
      <c r="A415" s="10"/>
      <c r="B415" s="16"/>
      <c r="C415" s="16"/>
      <c r="D415" s="9" t="s">
        <v>596</v>
      </c>
      <c r="E415" s="4"/>
      <c r="F415" s="4"/>
    </row>
    <row r="416" spans="1:6">
      <c r="A416" s="10"/>
      <c r="B416" s="16"/>
      <c r="C416" s="19"/>
      <c r="D416" s="9"/>
      <c r="E416" s="4"/>
      <c r="F416" s="4"/>
    </row>
    <row r="417" spans="1:6">
      <c r="A417" s="10"/>
      <c r="B417" s="19"/>
      <c r="C417" s="4"/>
      <c r="D417" s="9"/>
      <c r="E417" s="4"/>
      <c r="F417" s="4"/>
    </row>
    <row r="418" spans="1:6">
      <c r="A418" s="10"/>
      <c r="B418" s="8" t="s">
        <v>620</v>
      </c>
      <c r="C418" s="8" t="s">
        <v>621</v>
      </c>
      <c r="D418" s="9" t="s">
        <v>740</v>
      </c>
      <c r="E418" s="15">
        <v>1</v>
      </c>
      <c r="F418" s="4">
        <v>15</v>
      </c>
    </row>
    <row r="419" spans="1:6">
      <c r="A419" s="10"/>
      <c r="B419" s="16"/>
      <c r="C419" s="16"/>
      <c r="D419" s="9" t="s">
        <v>596</v>
      </c>
      <c r="E419" s="4"/>
      <c r="F419" s="4"/>
    </row>
    <row r="420" spans="1:6">
      <c r="A420" s="10"/>
      <c r="B420" s="16"/>
      <c r="C420" s="19"/>
      <c r="D420" s="9"/>
      <c r="E420" s="4"/>
      <c r="F420" s="4"/>
    </row>
    <row r="421" spans="1:6">
      <c r="A421" s="20"/>
      <c r="B421" s="19"/>
      <c r="C421" s="4"/>
      <c r="D421" s="9"/>
      <c r="E421" s="4"/>
      <c r="F421" s="4"/>
    </row>
    <row r="422" customHeight="1" spans="1:6">
      <c r="A422" s="21" t="s">
        <v>622</v>
      </c>
      <c r="B422" s="21"/>
      <c r="C422" s="21"/>
      <c r="D422" s="21"/>
      <c r="E422" s="21"/>
      <c r="F422" s="21"/>
    </row>
    <row r="423" spans="1:6">
      <c r="A423" s="22"/>
      <c r="B423" s="22"/>
      <c r="C423" s="22"/>
      <c r="D423" s="22"/>
      <c r="E423" s="22"/>
      <c r="F423" s="22"/>
    </row>
    <row r="424" spans="1:6">
      <c r="A424" s="22"/>
      <c r="B424" s="22"/>
      <c r="C424" s="22"/>
      <c r="D424" s="22"/>
      <c r="E424" s="22"/>
      <c r="F424" s="22"/>
    </row>
  </sheetData>
  <mergeCells count="276">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48:F48"/>
    <mergeCell ref="A49:F49"/>
    <mergeCell ref="A50:B50"/>
    <mergeCell ref="E50:F50"/>
    <mergeCell ref="A51:B51"/>
    <mergeCell ref="E51:F51"/>
    <mergeCell ref="C52:D52"/>
    <mergeCell ref="E52:F52"/>
    <mergeCell ref="C53:D53"/>
    <mergeCell ref="E53:F53"/>
    <mergeCell ref="C54:D54"/>
    <mergeCell ref="E54:F54"/>
    <mergeCell ref="B55:F55"/>
    <mergeCell ref="B56:F56"/>
    <mergeCell ref="B58:D58"/>
    <mergeCell ref="A97:F97"/>
    <mergeCell ref="A98:F98"/>
    <mergeCell ref="A99:B99"/>
    <mergeCell ref="E99:F99"/>
    <mergeCell ref="A100:B100"/>
    <mergeCell ref="E100:F100"/>
    <mergeCell ref="C101:D101"/>
    <mergeCell ref="E101:F101"/>
    <mergeCell ref="C102:D102"/>
    <mergeCell ref="E102:F102"/>
    <mergeCell ref="C103:D103"/>
    <mergeCell ref="E103:F103"/>
    <mergeCell ref="B104:F104"/>
    <mergeCell ref="B105:F105"/>
    <mergeCell ref="B107:D107"/>
    <mergeCell ref="A144:F144"/>
    <mergeCell ref="A145:F145"/>
    <mergeCell ref="A146:B146"/>
    <mergeCell ref="E146:F146"/>
    <mergeCell ref="A147:B147"/>
    <mergeCell ref="E147:F147"/>
    <mergeCell ref="C148:D148"/>
    <mergeCell ref="E148:F148"/>
    <mergeCell ref="C149:D149"/>
    <mergeCell ref="E149:F149"/>
    <mergeCell ref="C150:D150"/>
    <mergeCell ref="E150:F150"/>
    <mergeCell ref="B151:F151"/>
    <mergeCell ref="B152:F152"/>
    <mergeCell ref="B154:D154"/>
    <mergeCell ref="A195:F195"/>
    <mergeCell ref="A196:F196"/>
    <mergeCell ref="A197:B197"/>
    <mergeCell ref="E197:F197"/>
    <mergeCell ref="A198:B198"/>
    <mergeCell ref="E198:F198"/>
    <mergeCell ref="C199:D199"/>
    <mergeCell ref="E199:F199"/>
    <mergeCell ref="C200:D200"/>
    <mergeCell ref="E200:F200"/>
    <mergeCell ref="C201:D201"/>
    <mergeCell ref="E201:F201"/>
    <mergeCell ref="B202:F202"/>
    <mergeCell ref="B203:F203"/>
    <mergeCell ref="B205:D205"/>
    <mergeCell ref="A246:F246"/>
    <mergeCell ref="A247:F247"/>
    <mergeCell ref="A248:B248"/>
    <mergeCell ref="E248:F248"/>
    <mergeCell ref="A249:B249"/>
    <mergeCell ref="E249:F249"/>
    <mergeCell ref="C250:D250"/>
    <mergeCell ref="E250:F250"/>
    <mergeCell ref="C251:D251"/>
    <mergeCell ref="E251:F251"/>
    <mergeCell ref="C252:D252"/>
    <mergeCell ref="E252:F252"/>
    <mergeCell ref="B253:F253"/>
    <mergeCell ref="B254:F254"/>
    <mergeCell ref="B256:D256"/>
    <mergeCell ref="A291:F291"/>
    <mergeCell ref="A292:F292"/>
    <mergeCell ref="A293:B293"/>
    <mergeCell ref="E293:F293"/>
    <mergeCell ref="A294:B294"/>
    <mergeCell ref="E294:F294"/>
    <mergeCell ref="C295:D295"/>
    <mergeCell ref="E295:F295"/>
    <mergeCell ref="C296:D296"/>
    <mergeCell ref="E296:F296"/>
    <mergeCell ref="C297:D297"/>
    <mergeCell ref="E297:F297"/>
    <mergeCell ref="B298:F298"/>
    <mergeCell ref="B299:F299"/>
    <mergeCell ref="B301:D301"/>
    <mergeCell ref="A335:F335"/>
    <mergeCell ref="A336:F336"/>
    <mergeCell ref="A337:B337"/>
    <mergeCell ref="E337:F337"/>
    <mergeCell ref="A338:B338"/>
    <mergeCell ref="E338:F338"/>
    <mergeCell ref="C339:D339"/>
    <mergeCell ref="E339:F339"/>
    <mergeCell ref="C340:D340"/>
    <mergeCell ref="E340:F340"/>
    <mergeCell ref="C341:D341"/>
    <mergeCell ref="E341:F341"/>
    <mergeCell ref="B342:F342"/>
    <mergeCell ref="B343:F343"/>
    <mergeCell ref="B345:D345"/>
    <mergeCell ref="A381:F381"/>
    <mergeCell ref="A382:F382"/>
    <mergeCell ref="A383:B383"/>
    <mergeCell ref="E383:F383"/>
    <mergeCell ref="A384:B384"/>
    <mergeCell ref="E384:F384"/>
    <mergeCell ref="C385:D385"/>
    <mergeCell ref="E385:F385"/>
    <mergeCell ref="C386:D386"/>
    <mergeCell ref="E386:F386"/>
    <mergeCell ref="C387:D387"/>
    <mergeCell ref="E387:F387"/>
    <mergeCell ref="B388:F388"/>
    <mergeCell ref="B389:F389"/>
    <mergeCell ref="B391:D391"/>
    <mergeCell ref="A9:A10"/>
    <mergeCell ref="A11:A42"/>
    <mergeCell ref="A55:A56"/>
    <mergeCell ref="A57:A88"/>
    <mergeCell ref="A104:A105"/>
    <mergeCell ref="A106:A139"/>
    <mergeCell ref="A151:A152"/>
    <mergeCell ref="A153:A184"/>
    <mergeCell ref="A202:A203"/>
    <mergeCell ref="A204:A235"/>
    <mergeCell ref="A253:A254"/>
    <mergeCell ref="A255:A288"/>
    <mergeCell ref="A298:A299"/>
    <mergeCell ref="A300:A329"/>
    <mergeCell ref="A342:A343"/>
    <mergeCell ref="A344:A375"/>
    <mergeCell ref="A388:A389"/>
    <mergeCell ref="A390:A421"/>
    <mergeCell ref="B13:B26"/>
    <mergeCell ref="B27:B39"/>
    <mergeCell ref="B40:B42"/>
    <mergeCell ref="B59:B71"/>
    <mergeCell ref="B72:B84"/>
    <mergeCell ref="B85:B88"/>
    <mergeCell ref="B108:B120"/>
    <mergeCell ref="B121:B133"/>
    <mergeCell ref="B134:B139"/>
    <mergeCell ref="B155:B167"/>
    <mergeCell ref="B168:B180"/>
    <mergeCell ref="B181:B184"/>
    <mergeCell ref="B206:B218"/>
    <mergeCell ref="B219:B231"/>
    <mergeCell ref="B232:B235"/>
    <mergeCell ref="B257:B271"/>
    <mergeCell ref="B272:B284"/>
    <mergeCell ref="B285:B288"/>
    <mergeCell ref="B302:B315"/>
    <mergeCell ref="B316:B325"/>
    <mergeCell ref="B326:B329"/>
    <mergeCell ref="B346:B358"/>
    <mergeCell ref="B359:B371"/>
    <mergeCell ref="B372:B375"/>
    <mergeCell ref="B392:B404"/>
    <mergeCell ref="B405:B417"/>
    <mergeCell ref="B418:B421"/>
    <mergeCell ref="C13:C15"/>
    <mergeCell ref="C16:C18"/>
    <mergeCell ref="C19:C21"/>
    <mergeCell ref="C22:C25"/>
    <mergeCell ref="C27:C29"/>
    <mergeCell ref="C30:C32"/>
    <mergeCell ref="C33:C35"/>
    <mergeCell ref="C36:C38"/>
    <mergeCell ref="C40:C42"/>
    <mergeCell ref="C59:C61"/>
    <mergeCell ref="C62:C64"/>
    <mergeCell ref="C65:C67"/>
    <mergeCell ref="C68:C70"/>
    <mergeCell ref="C72:C74"/>
    <mergeCell ref="C75:C77"/>
    <mergeCell ref="C78:C80"/>
    <mergeCell ref="C81:C83"/>
    <mergeCell ref="C85:C87"/>
    <mergeCell ref="C108:C110"/>
    <mergeCell ref="C111:C113"/>
    <mergeCell ref="C114:C116"/>
    <mergeCell ref="C117:C119"/>
    <mergeCell ref="C121:C123"/>
    <mergeCell ref="C124:C126"/>
    <mergeCell ref="C127:C129"/>
    <mergeCell ref="C130:C132"/>
    <mergeCell ref="C134:C138"/>
    <mergeCell ref="C155:C157"/>
    <mergeCell ref="C158:C160"/>
    <mergeCell ref="C161:C163"/>
    <mergeCell ref="C164:C166"/>
    <mergeCell ref="C168:C170"/>
    <mergeCell ref="C171:C173"/>
    <mergeCell ref="C174:C176"/>
    <mergeCell ref="C177:C179"/>
    <mergeCell ref="C181:C183"/>
    <mergeCell ref="C206:C208"/>
    <mergeCell ref="C209:C211"/>
    <mergeCell ref="C212:C214"/>
    <mergeCell ref="C215:C217"/>
    <mergeCell ref="C219:C221"/>
    <mergeCell ref="C222:C224"/>
    <mergeCell ref="C225:C227"/>
    <mergeCell ref="C228:C230"/>
    <mergeCell ref="C232:C234"/>
    <mergeCell ref="C257:C259"/>
    <mergeCell ref="C260:C262"/>
    <mergeCell ref="C263:C265"/>
    <mergeCell ref="C266:C270"/>
    <mergeCell ref="C272:C274"/>
    <mergeCell ref="C275:C277"/>
    <mergeCell ref="C278:C280"/>
    <mergeCell ref="C281:C283"/>
    <mergeCell ref="C285:C287"/>
    <mergeCell ref="C302:C306"/>
    <mergeCell ref="C307:C309"/>
    <mergeCell ref="C310:C312"/>
    <mergeCell ref="C313:C315"/>
    <mergeCell ref="C316:C318"/>
    <mergeCell ref="C319:C320"/>
    <mergeCell ref="C321:C322"/>
    <mergeCell ref="C323:C325"/>
    <mergeCell ref="C326:C328"/>
    <mergeCell ref="C346:C348"/>
    <mergeCell ref="C349:C351"/>
    <mergeCell ref="C352:C354"/>
    <mergeCell ref="C355:C357"/>
    <mergeCell ref="C359:C361"/>
    <mergeCell ref="C362:C364"/>
    <mergeCell ref="C365:C367"/>
    <mergeCell ref="C368:C370"/>
    <mergeCell ref="C372:C374"/>
    <mergeCell ref="C392:C394"/>
    <mergeCell ref="C395:C397"/>
    <mergeCell ref="C398:C400"/>
    <mergeCell ref="C401:C403"/>
    <mergeCell ref="C405:C407"/>
    <mergeCell ref="C408:C410"/>
    <mergeCell ref="C411:C413"/>
    <mergeCell ref="C414:C416"/>
    <mergeCell ref="C418:C420"/>
    <mergeCell ref="A6:B8"/>
    <mergeCell ref="A43:F45"/>
    <mergeCell ref="A52:B54"/>
    <mergeCell ref="A89:F91"/>
    <mergeCell ref="A101:B103"/>
    <mergeCell ref="A140:F142"/>
    <mergeCell ref="A148:B150"/>
    <mergeCell ref="A199:B201"/>
    <mergeCell ref="A250:B252"/>
    <mergeCell ref="A295:B297"/>
    <mergeCell ref="A330:F332"/>
    <mergeCell ref="A339:B341"/>
    <mergeCell ref="A376:F378"/>
    <mergeCell ref="A385:B387"/>
    <mergeCell ref="A422:F424"/>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43"/>
  <sheetViews>
    <sheetView topLeftCell="A799" workbookViewId="0">
      <selection activeCell="I835" sqref="I835"/>
    </sheetView>
  </sheetViews>
  <sheetFormatPr defaultColWidth="9" defaultRowHeight="13.5" outlineLevelCol="5"/>
  <cols>
    <col min="3" max="3" width="22.25" customWidth="1"/>
    <col min="4" max="4" width="28.125" customWidth="1"/>
    <col min="6" max="6" width="11.625" customWidth="1"/>
  </cols>
  <sheetData>
    <row r="1" s="1" customFormat="1" ht="3.75" customHeight="1"/>
    <row r="2" s="1" customFormat="1" ht="20.25" spans="1:6">
      <c r="A2" s="41" t="s">
        <v>741</v>
      </c>
      <c r="B2" s="41"/>
      <c r="C2" s="41"/>
      <c r="D2" s="41"/>
      <c r="E2" s="41"/>
      <c r="F2" s="41"/>
    </row>
    <row r="3" s="1" customFormat="1" spans="1:6">
      <c r="A3" s="3" t="s">
        <v>572</v>
      </c>
      <c r="B3" s="3"/>
      <c r="C3" s="3"/>
      <c r="D3" s="3"/>
      <c r="E3" s="3"/>
      <c r="F3" s="3"/>
    </row>
    <row r="4" s="1" customFormat="1" ht="17.25" customHeight="1" spans="1:6">
      <c r="A4" s="4" t="s">
        <v>573</v>
      </c>
      <c r="B4" s="4"/>
      <c r="C4" s="5" t="s">
        <v>742</v>
      </c>
      <c r="D4" s="4" t="s">
        <v>575</v>
      </c>
      <c r="E4" s="6" t="s">
        <v>743</v>
      </c>
      <c r="F4" s="6"/>
    </row>
    <row r="5" s="1" customFormat="1" ht="17.25" customHeight="1" spans="1:6">
      <c r="A5" s="4" t="s">
        <v>577</v>
      </c>
      <c r="B5" s="4"/>
      <c r="C5" s="5" t="s">
        <v>578</v>
      </c>
      <c r="D5" s="4" t="s">
        <v>579</v>
      </c>
      <c r="E5" s="6" t="s">
        <v>578</v>
      </c>
      <c r="F5" s="6"/>
    </row>
    <row r="6" s="1" customFormat="1" ht="17.25" customHeight="1" spans="1:6">
      <c r="A6" s="4" t="s">
        <v>580</v>
      </c>
      <c r="B6" s="4"/>
      <c r="C6" s="4" t="s">
        <v>581</v>
      </c>
      <c r="D6" s="4"/>
      <c r="E6" s="4">
        <v>76.44</v>
      </c>
      <c r="F6" s="4"/>
    </row>
    <row r="7" s="1" customFormat="1" ht="17.25" customHeight="1" spans="1:6">
      <c r="A7" s="4"/>
      <c r="B7" s="4"/>
      <c r="C7" s="4" t="s">
        <v>582</v>
      </c>
      <c r="D7" s="4"/>
      <c r="E7" s="4">
        <v>76.44</v>
      </c>
      <c r="F7" s="4"/>
    </row>
    <row r="8" s="1" customFormat="1" ht="17.25" customHeight="1" spans="1:6">
      <c r="A8" s="4"/>
      <c r="B8" s="4"/>
      <c r="C8" s="4" t="s">
        <v>583</v>
      </c>
      <c r="D8" s="4"/>
      <c r="E8" s="4"/>
      <c r="F8" s="4"/>
    </row>
    <row r="9" s="1" customFormat="1" ht="17.25" customHeight="1" spans="1:6">
      <c r="A9" s="4" t="s">
        <v>584</v>
      </c>
      <c r="B9" s="4" t="s">
        <v>585</v>
      </c>
      <c r="C9" s="4"/>
      <c r="D9" s="4"/>
      <c r="E9" s="4"/>
      <c r="F9" s="4"/>
    </row>
    <row r="10" s="1" customFormat="1" ht="30" customHeight="1" spans="1:6">
      <c r="A10" s="4"/>
      <c r="B10" s="7" t="s">
        <v>744</v>
      </c>
      <c r="C10" s="7"/>
      <c r="D10" s="7"/>
      <c r="E10" s="7"/>
      <c r="F10" s="7"/>
    </row>
    <row r="11" s="1" customFormat="1" ht="17.25" customHeight="1" spans="1:6">
      <c r="A11" s="8" t="s">
        <v>587</v>
      </c>
      <c r="B11" s="9" t="s">
        <v>588</v>
      </c>
      <c r="C11" s="4" t="s">
        <v>589</v>
      </c>
      <c r="D11" s="9" t="s">
        <v>590</v>
      </c>
      <c r="E11" s="4" t="s">
        <v>591</v>
      </c>
      <c r="F11" s="4" t="s">
        <v>592</v>
      </c>
    </row>
    <row r="12" s="1" customFormat="1" ht="17.25" customHeight="1" spans="1:6">
      <c r="A12" s="10"/>
      <c r="B12" s="11" t="s">
        <v>318</v>
      </c>
      <c r="C12" s="12"/>
      <c r="D12" s="12"/>
      <c r="E12" s="4"/>
      <c r="F12" s="4">
        <v>100</v>
      </c>
    </row>
    <row r="13" s="1" customFormat="1" ht="17.25" customHeight="1" spans="1:6">
      <c r="A13" s="10"/>
      <c r="B13" s="8" t="s">
        <v>593</v>
      </c>
      <c r="C13" s="13" t="s">
        <v>594</v>
      </c>
      <c r="D13" s="9" t="s">
        <v>745</v>
      </c>
      <c r="E13" s="42">
        <v>1</v>
      </c>
      <c r="F13" s="4">
        <v>20</v>
      </c>
    </row>
    <row r="14" s="1" customFormat="1" ht="17.25" customHeight="1" spans="1:6">
      <c r="A14" s="10"/>
      <c r="B14" s="16"/>
      <c r="C14" s="17"/>
      <c r="D14" s="9" t="s">
        <v>650</v>
      </c>
      <c r="E14" s="43"/>
      <c r="F14" s="4"/>
    </row>
    <row r="15" s="1" customFormat="1" ht="17.25" customHeight="1" spans="1:6">
      <c r="A15" s="10"/>
      <c r="B15" s="16"/>
      <c r="C15" s="18"/>
      <c r="D15" s="9" t="s">
        <v>597</v>
      </c>
      <c r="E15" s="4"/>
      <c r="F15" s="4"/>
    </row>
    <row r="16" s="1" customFormat="1" ht="17.25" customHeight="1" spans="1:6">
      <c r="A16" s="10"/>
      <c r="B16" s="16"/>
      <c r="C16" s="13" t="s">
        <v>598</v>
      </c>
      <c r="D16" s="14" t="s">
        <v>630</v>
      </c>
      <c r="E16" s="15">
        <v>1</v>
      </c>
      <c r="F16" s="4">
        <v>20</v>
      </c>
    </row>
    <row r="17" s="1" customFormat="1" ht="17.25" customHeight="1" spans="1:6">
      <c r="A17" s="10"/>
      <c r="B17" s="16"/>
      <c r="C17" s="17"/>
      <c r="D17" s="14" t="s">
        <v>596</v>
      </c>
      <c r="E17" s="4"/>
      <c r="F17" s="4"/>
    </row>
    <row r="18" s="1" customFormat="1" ht="17.25" customHeight="1" spans="1:6">
      <c r="A18" s="10"/>
      <c r="B18" s="16"/>
      <c r="C18" s="18"/>
      <c r="D18" s="9" t="s">
        <v>597</v>
      </c>
      <c r="E18" s="4"/>
      <c r="F18" s="4"/>
    </row>
    <row r="19" s="1" customFormat="1" ht="17.25" customHeight="1" spans="1:6">
      <c r="A19" s="10"/>
      <c r="B19" s="16"/>
      <c r="C19" s="13" t="s">
        <v>601</v>
      </c>
      <c r="D19" s="14" t="s">
        <v>746</v>
      </c>
      <c r="E19" s="15"/>
      <c r="F19" s="4"/>
    </row>
    <row r="20" s="1" customFormat="1" ht="17.25" customHeight="1" spans="1:6">
      <c r="A20" s="10"/>
      <c r="B20" s="16"/>
      <c r="C20" s="17"/>
      <c r="D20" s="9" t="s">
        <v>596</v>
      </c>
      <c r="E20" s="4"/>
      <c r="F20" s="4"/>
    </row>
    <row r="21" s="1" customFormat="1" ht="17.25" customHeight="1" spans="1:6">
      <c r="A21" s="10"/>
      <c r="B21" s="16"/>
      <c r="C21" s="18"/>
      <c r="D21" s="9" t="s">
        <v>597</v>
      </c>
      <c r="E21" s="4"/>
      <c r="F21" s="4"/>
    </row>
    <row r="22" s="1" customFormat="1" ht="17.25" customHeight="1" spans="1:6">
      <c r="A22" s="10"/>
      <c r="B22" s="16"/>
      <c r="C22" s="8" t="s">
        <v>603</v>
      </c>
      <c r="D22" s="9" t="s">
        <v>747</v>
      </c>
      <c r="E22" s="15" t="s">
        <v>748</v>
      </c>
      <c r="F22" s="4">
        <v>10</v>
      </c>
    </row>
    <row r="23" s="1" customFormat="1" ht="21.75" customHeight="1" spans="1:6">
      <c r="A23" s="10"/>
      <c r="B23" s="16"/>
      <c r="C23" s="16"/>
      <c r="D23" s="9" t="s">
        <v>749</v>
      </c>
      <c r="E23" s="4" t="s">
        <v>750</v>
      </c>
      <c r="F23" s="4">
        <v>10</v>
      </c>
    </row>
    <row r="24" s="1" customFormat="1" ht="17.25" customHeight="1" spans="1:6">
      <c r="A24" s="10"/>
      <c r="B24" s="16"/>
      <c r="C24" s="19"/>
      <c r="D24" s="9" t="s">
        <v>597</v>
      </c>
      <c r="E24" s="4"/>
      <c r="F24" s="4"/>
    </row>
    <row r="25" s="1" customFormat="1" ht="17.25" customHeight="1" spans="1:6">
      <c r="A25" s="10"/>
      <c r="B25" s="19"/>
      <c r="C25" s="4" t="s">
        <v>612</v>
      </c>
      <c r="D25" s="9"/>
      <c r="E25" s="4"/>
      <c r="F25" s="4"/>
    </row>
    <row r="26" s="1" customFormat="1" ht="17.25" customHeight="1" spans="1:6">
      <c r="A26" s="10"/>
      <c r="B26" s="8" t="s">
        <v>613</v>
      </c>
      <c r="C26" s="8" t="s">
        <v>614</v>
      </c>
      <c r="D26" s="9" t="s">
        <v>615</v>
      </c>
      <c r="E26" s="15"/>
      <c r="F26" s="4"/>
    </row>
    <row r="27" s="1" customFormat="1" ht="17.25" customHeight="1" spans="1:6">
      <c r="A27" s="10"/>
      <c r="B27" s="16"/>
      <c r="C27" s="16"/>
      <c r="D27" s="9" t="s">
        <v>596</v>
      </c>
      <c r="E27" s="4"/>
      <c r="F27" s="4"/>
    </row>
    <row r="28" s="1" customFormat="1" ht="17.25" customHeight="1" spans="1:6">
      <c r="A28" s="10"/>
      <c r="B28" s="16"/>
      <c r="C28" s="19"/>
      <c r="D28" s="9" t="s">
        <v>597</v>
      </c>
      <c r="E28" s="4"/>
      <c r="F28" s="4"/>
    </row>
    <row r="29" s="1" customFormat="1" ht="17.25" customHeight="1" spans="1:6">
      <c r="A29" s="10"/>
      <c r="B29" s="16"/>
      <c r="C29" s="13" t="s">
        <v>616</v>
      </c>
      <c r="D29" s="9" t="s">
        <v>751</v>
      </c>
      <c r="E29" s="15">
        <v>1</v>
      </c>
      <c r="F29" s="4">
        <v>20</v>
      </c>
    </row>
    <row r="30" s="1" customFormat="1" ht="17.25" customHeight="1" spans="1:6">
      <c r="A30" s="10"/>
      <c r="B30" s="16"/>
      <c r="C30" s="17"/>
      <c r="D30" s="9" t="s">
        <v>596</v>
      </c>
      <c r="E30" s="4"/>
      <c r="F30" s="4"/>
    </row>
    <row r="31" s="1" customFormat="1" ht="17.25" customHeight="1" spans="1:6">
      <c r="A31" s="10"/>
      <c r="B31" s="16"/>
      <c r="C31" s="18"/>
      <c r="D31" s="9" t="s">
        <v>597</v>
      </c>
      <c r="E31" s="4"/>
      <c r="F31" s="4"/>
    </row>
    <row r="32" s="1" customFormat="1" ht="17.25" customHeight="1" spans="1:6">
      <c r="A32" s="10"/>
      <c r="B32" s="16"/>
      <c r="C32" s="8" t="s">
        <v>618</v>
      </c>
      <c r="D32" s="9" t="s">
        <v>615</v>
      </c>
      <c r="E32" s="4"/>
      <c r="F32" s="4"/>
    </row>
    <row r="33" s="1" customFormat="1" ht="17.25" customHeight="1" spans="1:6">
      <c r="A33" s="10"/>
      <c r="B33" s="16"/>
      <c r="C33" s="16"/>
      <c r="D33" s="9" t="s">
        <v>596</v>
      </c>
      <c r="E33" s="4"/>
      <c r="F33" s="4"/>
    </row>
    <row r="34" s="1" customFormat="1" ht="17.25" customHeight="1" spans="1:6">
      <c r="A34" s="10"/>
      <c r="B34" s="16"/>
      <c r="C34" s="19"/>
      <c r="D34" s="9" t="s">
        <v>597</v>
      </c>
      <c r="E34" s="4"/>
      <c r="F34" s="4"/>
    </row>
    <row r="35" s="1" customFormat="1" ht="17.25" customHeight="1" spans="1:6">
      <c r="A35" s="10"/>
      <c r="B35" s="16"/>
      <c r="C35" s="8" t="s">
        <v>619</v>
      </c>
      <c r="D35" s="9" t="s">
        <v>615</v>
      </c>
      <c r="E35" s="4"/>
      <c r="F35" s="4"/>
    </row>
    <row r="36" s="1" customFormat="1" ht="17.25" customHeight="1" spans="1:6">
      <c r="A36" s="10"/>
      <c r="B36" s="16"/>
      <c r="C36" s="19"/>
      <c r="D36" s="9" t="s">
        <v>597</v>
      </c>
      <c r="E36" s="4"/>
      <c r="F36" s="4"/>
    </row>
    <row r="37" s="1" customFormat="1" ht="17.25" customHeight="1" spans="1:6">
      <c r="A37" s="10"/>
      <c r="B37" s="19"/>
      <c r="C37" s="4" t="s">
        <v>612</v>
      </c>
      <c r="D37" s="9"/>
      <c r="E37" s="4"/>
      <c r="F37" s="4"/>
    </row>
    <row r="38" s="1" customFormat="1" ht="17.25" customHeight="1" spans="1:6">
      <c r="A38" s="10"/>
      <c r="B38" s="8" t="s">
        <v>620</v>
      </c>
      <c r="C38" s="8" t="s">
        <v>621</v>
      </c>
      <c r="D38" s="9" t="s">
        <v>645</v>
      </c>
      <c r="E38" s="15" t="s">
        <v>663</v>
      </c>
      <c r="F38" s="4">
        <v>20</v>
      </c>
    </row>
    <row r="39" s="1" customFormat="1" ht="17.25" customHeight="1" spans="1:6">
      <c r="A39" s="10"/>
      <c r="B39" s="16"/>
      <c r="C39" s="16"/>
      <c r="D39" s="9" t="s">
        <v>596</v>
      </c>
      <c r="E39" s="4"/>
      <c r="F39" s="4"/>
    </row>
    <row r="40" s="1" customFormat="1" ht="17.25" customHeight="1" spans="1:6">
      <c r="A40" s="10"/>
      <c r="B40" s="16"/>
      <c r="C40" s="19"/>
      <c r="D40" s="9" t="s">
        <v>597</v>
      </c>
      <c r="E40" s="4"/>
      <c r="F40" s="4"/>
    </row>
    <row r="41" s="1" customFormat="1" ht="17.25" customHeight="1" spans="1:6">
      <c r="A41" s="20"/>
      <c r="B41" s="19"/>
      <c r="C41" s="4" t="s">
        <v>612</v>
      </c>
      <c r="D41" s="9"/>
      <c r="E41" s="4"/>
      <c r="F41" s="4"/>
    </row>
    <row r="42" s="1" customFormat="1"/>
    <row r="43" s="1" customFormat="1" ht="20.25" spans="1:6">
      <c r="A43" s="41" t="s">
        <v>741</v>
      </c>
      <c r="B43" s="41"/>
      <c r="C43" s="41"/>
      <c r="D43" s="41"/>
      <c r="E43" s="41"/>
      <c r="F43" s="41"/>
    </row>
    <row r="44" s="1" customFormat="1" spans="1:6">
      <c r="A44" s="3" t="s">
        <v>572</v>
      </c>
      <c r="B44" s="3"/>
      <c r="C44" s="3"/>
      <c r="D44" s="3"/>
      <c r="E44" s="3"/>
      <c r="F44" s="3"/>
    </row>
    <row r="45" s="1" customFormat="1" ht="17.25" customHeight="1" spans="1:6">
      <c r="A45" s="4" t="s">
        <v>573</v>
      </c>
      <c r="B45" s="4"/>
      <c r="C45" s="5" t="s">
        <v>752</v>
      </c>
      <c r="D45" s="4" t="s">
        <v>575</v>
      </c>
      <c r="E45" s="6" t="s">
        <v>753</v>
      </c>
      <c r="F45" s="6"/>
    </row>
    <row r="46" s="1" customFormat="1" ht="17.25" customHeight="1" spans="1:6">
      <c r="A46" s="4" t="s">
        <v>577</v>
      </c>
      <c r="B46" s="4"/>
      <c r="C46" s="5" t="s">
        <v>754</v>
      </c>
      <c r="D46" s="4" t="s">
        <v>579</v>
      </c>
      <c r="E46" s="6" t="s">
        <v>754</v>
      </c>
      <c r="F46" s="6"/>
    </row>
    <row r="47" s="1" customFormat="1" ht="17.25" customHeight="1" spans="1:6">
      <c r="A47" s="4" t="s">
        <v>580</v>
      </c>
      <c r="B47" s="4"/>
      <c r="C47" s="4" t="s">
        <v>581</v>
      </c>
      <c r="D47" s="4"/>
      <c r="E47" s="4">
        <v>50</v>
      </c>
      <c r="F47" s="4"/>
    </row>
    <row r="48" s="1" customFormat="1" ht="17.25" customHeight="1" spans="1:6">
      <c r="A48" s="4"/>
      <c r="B48" s="4"/>
      <c r="C48" s="4" t="s">
        <v>582</v>
      </c>
      <c r="D48" s="4"/>
      <c r="E48" s="4">
        <v>50</v>
      </c>
      <c r="F48" s="4"/>
    </row>
    <row r="49" s="1" customFormat="1" ht="17.25" customHeight="1" spans="1:6">
      <c r="A49" s="4"/>
      <c r="B49" s="4"/>
      <c r="C49" s="4" t="s">
        <v>583</v>
      </c>
      <c r="D49" s="4"/>
      <c r="E49" s="4"/>
      <c r="F49" s="4"/>
    </row>
    <row r="50" s="1" customFormat="1" ht="17.25" customHeight="1" spans="1:6">
      <c r="A50" s="4" t="s">
        <v>584</v>
      </c>
      <c r="B50" s="4" t="s">
        <v>585</v>
      </c>
      <c r="C50" s="4"/>
      <c r="D50" s="4"/>
      <c r="E50" s="4"/>
      <c r="F50" s="4"/>
    </row>
    <row r="51" s="1" customFormat="1" ht="30.75" customHeight="1" spans="1:6">
      <c r="A51" s="4"/>
      <c r="B51" s="7" t="s">
        <v>755</v>
      </c>
      <c r="C51" s="7"/>
      <c r="D51" s="7"/>
      <c r="E51" s="7"/>
      <c r="F51" s="7"/>
    </row>
    <row r="52" s="1" customFormat="1" ht="17.25" customHeight="1" spans="1:6">
      <c r="A52" s="8" t="s">
        <v>587</v>
      </c>
      <c r="B52" s="9" t="s">
        <v>588</v>
      </c>
      <c r="C52" s="4" t="s">
        <v>589</v>
      </c>
      <c r="D52" s="9" t="s">
        <v>590</v>
      </c>
      <c r="E52" s="4" t="s">
        <v>591</v>
      </c>
      <c r="F52" s="4" t="s">
        <v>592</v>
      </c>
    </row>
    <row r="53" s="1" customFormat="1" ht="17.25" customHeight="1" spans="1:6">
      <c r="A53" s="10"/>
      <c r="B53" s="11" t="s">
        <v>318</v>
      </c>
      <c r="C53" s="12"/>
      <c r="D53" s="12"/>
      <c r="E53" s="4"/>
      <c r="F53" s="4">
        <v>100</v>
      </c>
    </row>
    <row r="54" s="1" customFormat="1" ht="17.25" customHeight="1" spans="1:6">
      <c r="A54" s="10"/>
      <c r="B54" s="8" t="s">
        <v>593</v>
      </c>
      <c r="C54" s="13" t="s">
        <v>594</v>
      </c>
      <c r="D54" s="44" t="s">
        <v>756</v>
      </c>
      <c r="E54" s="45" t="s">
        <v>757</v>
      </c>
      <c r="F54" s="46">
        <v>20</v>
      </c>
    </row>
    <row r="55" s="1" customFormat="1" ht="17.25" customHeight="1" spans="1:6">
      <c r="A55" s="10"/>
      <c r="B55" s="16"/>
      <c r="C55" s="17"/>
      <c r="D55" s="9" t="s">
        <v>596</v>
      </c>
      <c r="E55" s="4"/>
      <c r="F55" s="4"/>
    </row>
    <row r="56" s="1" customFormat="1" ht="17.25" customHeight="1" spans="1:6">
      <c r="A56" s="10"/>
      <c r="B56" s="16"/>
      <c r="C56" s="18"/>
      <c r="D56" s="9" t="s">
        <v>597</v>
      </c>
      <c r="E56" s="4"/>
      <c r="F56" s="4"/>
    </row>
    <row r="57" s="1" customFormat="1" ht="28.5" customHeight="1" spans="1:6">
      <c r="A57" s="10"/>
      <c r="B57" s="16"/>
      <c r="C57" s="13" t="s">
        <v>598</v>
      </c>
      <c r="D57" s="44" t="s">
        <v>758</v>
      </c>
      <c r="E57" s="47">
        <v>1</v>
      </c>
      <c r="F57" s="46">
        <v>10</v>
      </c>
    </row>
    <row r="58" s="1" customFormat="1" ht="17.25" customHeight="1" spans="1:6">
      <c r="A58" s="10"/>
      <c r="B58" s="16"/>
      <c r="C58" s="17"/>
      <c r="D58" s="48" t="s">
        <v>759</v>
      </c>
      <c r="E58" s="49">
        <v>1</v>
      </c>
      <c r="F58" s="50">
        <v>5</v>
      </c>
    </row>
    <row r="59" s="1" customFormat="1" ht="17.25" customHeight="1" spans="1:6">
      <c r="A59" s="10"/>
      <c r="B59" s="16"/>
      <c r="C59" s="18"/>
      <c r="D59" s="9" t="s">
        <v>760</v>
      </c>
      <c r="E59" s="49">
        <v>1</v>
      </c>
      <c r="F59" s="4">
        <v>10</v>
      </c>
    </row>
    <row r="60" s="1" customFormat="1" ht="17.25" customHeight="1" spans="1:6">
      <c r="A60" s="10"/>
      <c r="B60" s="16"/>
      <c r="C60" s="13" t="s">
        <v>601</v>
      </c>
      <c r="D60" s="51" t="s">
        <v>761</v>
      </c>
      <c r="E60" s="49">
        <v>1</v>
      </c>
      <c r="F60" s="4">
        <v>10</v>
      </c>
    </row>
    <row r="61" s="1" customFormat="1" ht="17.25" customHeight="1" spans="1:6">
      <c r="A61" s="10"/>
      <c r="B61" s="16"/>
      <c r="C61" s="17"/>
      <c r="D61" s="9" t="s">
        <v>596</v>
      </c>
      <c r="E61" s="4"/>
      <c r="F61" s="4"/>
    </row>
    <row r="62" s="1" customFormat="1" ht="17.25" customHeight="1" spans="1:6">
      <c r="A62" s="10"/>
      <c r="B62" s="16"/>
      <c r="C62" s="18"/>
      <c r="D62" s="9" t="s">
        <v>597</v>
      </c>
      <c r="E62" s="4"/>
      <c r="F62" s="4"/>
    </row>
    <row r="63" s="1" customFormat="1" ht="17.25" customHeight="1" spans="1:6">
      <c r="A63" s="10"/>
      <c r="B63" s="16"/>
      <c r="C63" s="8" t="s">
        <v>603</v>
      </c>
      <c r="D63" s="44" t="s">
        <v>762</v>
      </c>
      <c r="E63" s="4" t="s">
        <v>763</v>
      </c>
      <c r="F63" s="4">
        <v>10</v>
      </c>
    </row>
    <row r="64" s="1" customFormat="1" ht="17.25" customHeight="1" spans="1:6">
      <c r="A64" s="10"/>
      <c r="B64" s="16"/>
      <c r="C64" s="16"/>
      <c r="D64" s="9" t="s">
        <v>596</v>
      </c>
      <c r="E64" s="4"/>
      <c r="F64" s="4"/>
    </row>
    <row r="65" s="1" customFormat="1" ht="17.25" customHeight="1" spans="1:6">
      <c r="A65" s="10"/>
      <c r="B65" s="16"/>
      <c r="C65" s="19"/>
      <c r="D65" s="9" t="s">
        <v>597</v>
      </c>
      <c r="E65" s="4"/>
      <c r="F65" s="4"/>
    </row>
    <row r="66" s="1" customFormat="1" ht="17.25" customHeight="1" spans="1:6">
      <c r="A66" s="10"/>
      <c r="B66" s="19"/>
      <c r="C66" s="4" t="s">
        <v>612</v>
      </c>
      <c r="D66" s="9"/>
      <c r="E66" s="4"/>
      <c r="F66" s="4"/>
    </row>
    <row r="67" s="1" customFormat="1" ht="17.25" customHeight="1" spans="1:6">
      <c r="A67" s="10"/>
      <c r="B67" s="8" t="s">
        <v>613</v>
      </c>
      <c r="C67" s="8" t="s">
        <v>614</v>
      </c>
      <c r="D67" s="9" t="s">
        <v>615</v>
      </c>
      <c r="E67" s="4"/>
      <c r="F67" s="4"/>
    </row>
    <row r="68" s="1" customFormat="1" ht="17.25" customHeight="1" spans="1:6">
      <c r="A68" s="10"/>
      <c r="B68" s="16"/>
      <c r="C68" s="16"/>
      <c r="D68" s="9" t="s">
        <v>596</v>
      </c>
      <c r="E68" s="4"/>
      <c r="F68" s="4"/>
    </row>
    <row r="69" s="1" customFormat="1" ht="17.25" customHeight="1" spans="1:6">
      <c r="A69" s="10"/>
      <c r="B69" s="16"/>
      <c r="C69" s="19"/>
      <c r="D69" s="9" t="s">
        <v>597</v>
      </c>
      <c r="E69" s="4"/>
      <c r="F69" s="4"/>
    </row>
    <row r="70" s="1" customFormat="1" ht="17.25" customHeight="1" spans="1:6">
      <c r="A70" s="10"/>
      <c r="B70" s="16"/>
      <c r="C70" s="13" t="s">
        <v>616</v>
      </c>
      <c r="D70" s="44" t="s">
        <v>764</v>
      </c>
      <c r="E70" s="45" t="s">
        <v>765</v>
      </c>
      <c r="F70" s="4">
        <v>10</v>
      </c>
    </row>
    <row r="71" s="1" customFormat="1" ht="29.25" customHeight="1" spans="1:6">
      <c r="A71" s="10"/>
      <c r="B71" s="16"/>
      <c r="C71" s="17"/>
      <c r="D71" s="48" t="s">
        <v>766</v>
      </c>
      <c r="E71" s="52" t="s">
        <v>765</v>
      </c>
      <c r="F71" s="4">
        <v>10</v>
      </c>
    </row>
    <row r="72" s="1" customFormat="1" ht="17.25" customHeight="1" spans="1:6">
      <c r="A72" s="10"/>
      <c r="B72" s="16"/>
      <c r="C72" s="18"/>
      <c r="D72" s="9" t="s">
        <v>597</v>
      </c>
      <c r="E72" s="4"/>
      <c r="F72" s="4"/>
    </row>
    <row r="73" s="1" customFormat="1" ht="17.25" customHeight="1" spans="1:6">
      <c r="A73" s="10"/>
      <c r="B73" s="16"/>
      <c r="C73" s="8" t="s">
        <v>618</v>
      </c>
      <c r="D73" s="9" t="s">
        <v>615</v>
      </c>
      <c r="E73" s="4"/>
      <c r="F73" s="4"/>
    </row>
    <row r="74" s="1" customFormat="1" ht="17.25" customHeight="1" spans="1:6">
      <c r="A74" s="10"/>
      <c r="B74" s="16"/>
      <c r="C74" s="19"/>
      <c r="D74" s="9" t="s">
        <v>597</v>
      </c>
      <c r="E74" s="4"/>
      <c r="F74" s="4"/>
    </row>
    <row r="75" s="1" customFormat="1" ht="17.25" customHeight="1" spans="1:6">
      <c r="A75" s="10"/>
      <c r="B75" s="16"/>
      <c r="C75" s="8" t="s">
        <v>619</v>
      </c>
      <c r="D75" s="9" t="s">
        <v>615</v>
      </c>
      <c r="E75" s="4"/>
      <c r="F75" s="4"/>
    </row>
    <row r="76" s="1" customFormat="1" ht="17.25" customHeight="1" spans="1:6">
      <c r="A76" s="10"/>
      <c r="B76" s="16"/>
      <c r="C76" s="16"/>
      <c r="D76" s="9" t="s">
        <v>596</v>
      </c>
      <c r="E76" s="4"/>
      <c r="F76" s="4"/>
    </row>
    <row r="77" s="1" customFormat="1" ht="17.25" customHeight="1" spans="1:6">
      <c r="A77" s="10"/>
      <c r="B77" s="16"/>
      <c r="C77" s="19"/>
      <c r="D77" s="9" t="s">
        <v>597</v>
      </c>
      <c r="E77" s="4"/>
      <c r="F77" s="4"/>
    </row>
    <row r="78" s="1" customFormat="1" ht="17.25" customHeight="1" spans="1:6">
      <c r="A78" s="10"/>
      <c r="B78" s="19"/>
      <c r="C78" s="4" t="s">
        <v>612</v>
      </c>
      <c r="D78" s="9"/>
      <c r="E78" s="4"/>
      <c r="F78" s="4"/>
    </row>
    <row r="79" s="1" customFormat="1" ht="17.25" customHeight="1" spans="1:6">
      <c r="A79" s="10"/>
      <c r="B79" s="8" t="s">
        <v>620</v>
      </c>
      <c r="C79" s="8" t="s">
        <v>621</v>
      </c>
      <c r="D79" s="44" t="s">
        <v>767</v>
      </c>
      <c r="E79" s="45" t="s">
        <v>765</v>
      </c>
      <c r="F79" s="4">
        <v>10</v>
      </c>
    </row>
    <row r="80" s="1" customFormat="1" ht="17.25" customHeight="1" spans="1:6">
      <c r="A80" s="10"/>
      <c r="B80" s="16"/>
      <c r="C80" s="16"/>
      <c r="D80" s="48" t="s">
        <v>768</v>
      </c>
      <c r="E80" s="52" t="s">
        <v>757</v>
      </c>
      <c r="F80" s="4">
        <v>5</v>
      </c>
    </row>
    <row r="81" s="1" customFormat="1" ht="17.25" customHeight="1" spans="1:6">
      <c r="A81" s="10"/>
      <c r="B81" s="16"/>
      <c r="C81" s="19"/>
      <c r="D81" s="9" t="s">
        <v>597</v>
      </c>
      <c r="E81" s="4"/>
      <c r="F81" s="4"/>
    </row>
    <row r="82" s="1" customFormat="1" ht="17.25" customHeight="1" spans="1:6">
      <c r="A82" s="20"/>
      <c r="B82" s="19"/>
      <c r="C82" s="4" t="s">
        <v>612</v>
      </c>
      <c r="D82" s="9"/>
      <c r="E82" s="4"/>
      <c r="F82" s="4"/>
    </row>
    <row r="83" s="1" customFormat="1"/>
    <row r="84" s="1" customFormat="1"/>
    <row r="85" s="1" customFormat="1" ht="20.25" spans="1:6">
      <c r="A85" s="41" t="s">
        <v>741</v>
      </c>
      <c r="B85" s="41"/>
      <c r="C85" s="41"/>
      <c r="D85" s="41"/>
      <c r="E85" s="41"/>
      <c r="F85" s="41"/>
    </row>
    <row r="86" s="1" customFormat="1" spans="1:6">
      <c r="A86" s="3" t="s">
        <v>572</v>
      </c>
      <c r="B86" s="3"/>
      <c r="C86" s="3"/>
      <c r="D86" s="3"/>
      <c r="E86" s="3"/>
      <c r="F86" s="3"/>
    </row>
    <row r="87" s="1" customFormat="1" ht="17.25" customHeight="1" spans="1:6">
      <c r="A87" s="4" t="s">
        <v>573</v>
      </c>
      <c r="B87" s="4"/>
      <c r="C87" s="5" t="s">
        <v>769</v>
      </c>
      <c r="D87" s="4" t="s">
        <v>575</v>
      </c>
      <c r="E87" s="4" t="s">
        <v>681</v>
      </c>
      <c r="F87" s="4"/>
    </row>
    <row r="88" s="1" customFormat="1" ht="17.25" customHeight="1" spans="1:6">
      <c r="A88" s="4" t="s">
        <v>577</v>
      </c>
      <c r="B88" s="4"/>
      <c r="C88" s="5" t="s">
        <v>578</v>
      </c>
      <c r="D88" s="4" t="s">
        <v>579</v>
      </c>
      <c r="E88" s="4" t="s">
        <v>770</v>
      </c>
      <c r="F88" s="4"/>
    </row>
    <row r="89" s="1" customFormat="1" ht="17.25" customHeight="1" spans="1:6">
      <c r="A89" s="4" t="s">
        <v>580</v>
      </c>
      <c r="B89" s="4"/>
      <c r="C89" s="4" t="s">
        <v>581</v>
      </c>
      <c r="D89" s="4"/>
      <c r="E89" s="4">
        <v>4699</v>
      </c>
      <c r="F89" s="4"/>
    </row>
    <row r="90" s="1" customFormat="1" ht="17.25" customHeight="1" spans="1:6">
      <c r="A90" s="4"/>
      <c r="B90" s="4"/>
      <c r="C90" s="4" t="s">
        <v>582</v>
      </c>
      <c r="D90" s="4"/>
      <c r="E90" s="4">
        <v>4699</v>
      </c>
      <c r="F90" s="4"/>
    </row>
    <row r="91" s="1" customFormat="1" ht="17.25" customHeight="1" spans="1:6">
      <c r="A91" s="4"/>
      <c r="B91" s="4"/>
      <c r="C91" s="4" t="s">
        <v>583</v>
      </c>
      <c r="D91" s="4"/>
      <c r="E91" s="4"/>
      <c r="F91" s="4"/>
    </row>
    <row r="92" s="1" customFormat="1" ht="17.25" customHeight="1" spans="1:6">
      <c r="A92" s="4" t="s">
        <v>584</v>
      </c>
      <c r="B92" s="4" t="s">
        <v>585</v>
      </c>
      <c r="C92" s="4"/>
      <c r="D92" s="4"/>
      <c r="E92" s="4"/>
      <c r="F92" s="4"/>
    </row>
    <row r="93" s="1" customFormat="1" ht="17.25" customHeight="1" spans="1:6">
      <c r="A93" s="4"/>
      <c r="B93" s="7" t="s">
        <v>771</v>
      </c>
      <c r="C93" s="7"/>
      <c r="D93" s="7"/>
      <c r="E93" s="7"/>
      <c r="F93" s="7"/>
    </row>
    <row r="94" s="1" customFormat="1" spans="1:6">
      <c r="A94" s="8" t="s">
        <v>587</v>
      </c>
      <c r="B94" s="9" t="s">
        <v>588</v>
      </c>
      <c r="C94" s="4" t="s">
        <v>589</v>
      </c>
      <c r="D94" s="9" t="s">
        <v>590</v>
      </c>
      <c r="E94" s="4" t="s">
        <v>591</v>
      </c>
      <c r="F94" s="4" t="s">
        <v>592</v>
      </c>
    </row>
    <row r="95" s="1" customFormat="1" spans="1:6">
      <c r="A95" s="10"/>
      <c r="B95" s="11" t="s">
        <v>318</v>
      </c>
      <c r="C95" s="12"/>
      <c r="D95" s="12"/>
      <c r="E95" s="4"/>
      <c r="F95" s="4">
        <v>100</v>
      </c>
    </row>
    <row r="96" s="1" customFormat="1" ht="24" spans="1:6">
      <c r="A96" s="10"/>
      <c r="B96" s="8" t="s">
        <v>593</v>
      </c>
      <c r="C96" s="13" t="s">
        <v>594</v>
      </c>
      <c r="D96" s="9" t="s">
        <v>772</v>
      </c>
      <c r="E96" s="53">
        <v>0.0237</v>
      </c>
      <c r="F96" s="4">
        <v>10</v>
      </c>
    </row>
    <row r="97" s="1" customFormat="1" spans="1:6">
      <c r="A97" s="10"/>
      <c r="B97" s="16"/>
      <c r="C97" s="17"/>
      <c r="D97" s="9" t="s">
        <v>773</v>
      </c>
      <c r="E97" s="4" t="s">
        <v>774</v>
      </c>
      <c r="F97" s="4">
        <v>10</v>
      </c>
    </row>
    <row r="98" s="1" customFormat="1" spans="1:6">
      <c r="A98" s="10"/>
      <c r="B98" s="16"/>
      <c r="C98" s="18"/>
      <c r="D98" s="9" t="s">
        <v>775</v>
      </c>
      <c r="E98" s="4"/>
      <c r="F98" s="4"/>
    </row>
    <row r="99" s="1" customFormat="1" ht="24" spans="1:6">
      <c r="A99" s="10"/>
      <c r="B99" s="16"/>
      <c r="C99" s="13" t="s">
        <v>598</v>
      </c>
      <c r="D99" s="14" t="s">
        <v>776</v>
      </c>
      <c r="E99" s="15">
        <v>1</v>
      </c>
      <c r="F99" s="4">
        <v>20</v>
      </c>
    </row>
    <row r="100" s="1" customFormat="1" spans="1:6">
      <c r="A100" s="10"/>
      <c r="B100" s="16"/>
      <c r="C100" s="17"/>
      <c r="D100" s="14" t="s">
        <v>596</v>
      </c>
      <c r="E100" s="4"/>
      <c r="F100" s="4"/>
    </row>
    <row r="101" s="1" customFormat="1" spans="1:6">
      <c r="A101" s="10"/>
      <c r="B101" s="16"/>
      <c r="C101" s="18"/>
      <c r="D101" s="9" t="s">
        <v>597</v>
      </c>
      <c r="E101" s="4"/>
      <c r="F101" s="4"/>
    </row>
    <row r="102" s="1" customFormat="1" spans="1:6">
      <c r="A102" s="10"/>
      <c r="B102" s="16"/>
      <c r="C102" s="13" t="s">
        <v>601</v>
      </c>
      <c r="D102" s="14" t="s">
        <v>777</v>
      </c>
      <c r="E102" s="15">
        <v>1</v>
      </c>
      <c r="F102" s="4">
        <v>20</v>
      </c>
    </row>
    <row r="103" s="1" customFormat="1" spans="1:6">
      <c r="A103" s="10"/>
      <c r="B103" s="16"/>
      <c r="C103" s="17"/>
      <c r="D103" s="9" t="s">
        <v>596</v>
      </c>
      <c r="E103" s="4"/>
      <c r="F103" s="4"/>
    </row>
    <row r="104" s="1" customFormat="1" spans="1:6">
      <c r="A104" s="10"/>
      <c r="B104" s="16"/>
      <c r="C104" s="18"/>
      <c r="D104" s="9" t="s">
        <v>597</v>
      </c>
      <c r="E104" s="4"/>
      <c r="F104" s="4"/>
    </row>
    <row r="105" s="1" customFormat="1" spans="1:6">
      <c r="A105" s="10"/>
      <c r="B105" s="16"/>
      <c r="C105" s="8" t="s">
        <v>603</v>
      </c>
      <c r="D105" s="9" t="s">
        <v>778</v>
      </c>
      <c r="E105" s="4" t="s">
        <v>779</v>
      </c>
      <c r="F105" s="4">
        <v>10</v>
      </c>
    </row>
    <row r="106" s="1" customFormat="1" spans="1:6">
      <c r="A106" s="10"/>
      <c r="B106" s="16"/>
      <c r="C106" s="16"/>
      <c r="D106" s="9" t="s">
        <v>596</v>
      </c>
      <c r="E106" s="4"/>
      <c r="F106" s="4"/>
    </row>
    <row r="107" s="1" customFormat="1" spans="1:6">
      <c r="A107" s="10"/>
      <c r="B107" s="16"/>
      <c r="C107" s="19"/>
      <c r="D107" s="9" t="s">
        <v>597</v>
      </c>
      <c r="E107" s="4"/>
      <c r="F107" s="4"/>
    </row>
    <row r="108" s="1" customFormat="1" spans="1:6">
      <c r="A108" s="10"/>
      <c r="B108" s="19"/>
      <c r="C108" s="4" t="s">
        <v>612</v>
      </c>
      <c r="D108" s="9"/>
      <c r="E108" s="4"/>
      <c r="F108" s="4"/>
    </row>
    <row r="109" s="1" customFormat="1" spans="1:6">
      <c r="A109" s="10"/>
      <c r="B109" s="8" t="s">
        <v>613</v>
      </c>
      <c r="C109" s="8" t="s">
        <v>614</v>
      </c>
      <c r="D109" s="9" t="s">
        <v>615</v>
      </c>
      <c r="E109" s="4"/>
      <c r="F109" s="4"/>
    </row>
    <row r="110" s="1" customFormat="1" spans="1:6">
      <c r="A110" s="10"/>
      <c r="B110" s="16"/>
      <c r="C110" s="16"/>
      <c r="D110" s="9" t="s">
        <v>596</v>
      </c>
      <c r="E110" s="4"/>
      <c r="F110" s="4"/>
    </row>
    <row r="111" s="1" customFormat="1" spans="1:6">
      <c r="A111" s="10"/>
      <c r="B111" s="16"/>
      <c r="C111" s="19"/>
      <c r="D111" s="9" t="s">
        <v>597</v>
      </c>
      <c r="E111" s="4"/>
      <c r="F111" s="4"/>
    </row>
    <row r="112" s="1" customFormat="1" ht="24" spans="1:6">
      <c r="A112" s="10"/>
      <c r="B112" s="16"/>
      <c r="C112" s="13" t="s">
        <v>616</v>
      </c>
      <c r="D112" s="9" t="s">
        <v>780</v>
      </c>
      <c r="E112" s="4" t="s">
        <v>635</v>
      </c>
      <c r="F112" s="4">
        <v>10</v>
      </c>
    </row>
    <row r="113" s="1" customFormat="1" spans="1:6">
      <c r="A113" s="10"/>
      <c r="B113" s="16"/>
      <c r="C113" s="17"/>
      <c r="D113" s="9" t="s">
        <v>646</v>
      </c>
      <c r="E113" s="54"/>
      <c r="F113" s="4"/>
    </row>
    <row r="114" s="1" customFormat="1" spans="1:6">
      <c r="A114" s="10"/>
      <c r="B114" s="16"/>
      <c r="C114" s="18"/>
      <c r="D114" s="9" t="s">
        <v>597</v>
      </c>
      <c r="E114" s="4"/>
      <c r="F114" s="4"/>
    </row>
    <row r="115" s="1" customFormat="1" spans="1:6">
      <c r="A115" s="10"/>
      <c r="B115" s="16"/>
      <c r="C115" s="8" t="s">
        <v>618</v>
      </c>
      <c r="D115" s="9" t="s">
        <v>615</v>
      </c>
      <c r="E115" s="4"/>
      <c r="F115" s="4"/>
    </row>
    <row r="116" s="1" customFormat="1" spans="1:6">
      <c r="A116" s="10"/>
      <c r="B116" s="16"/>
      <c r="C116" s="16"/>
      <c r="D116" s="9" t="s">
        <v>596</v>
      </c>
      <c r="E116" s="4"/>
      <c r="F116" s="4"/>
    </row>
    <row r="117" s="1" customFormat="1" spans="1:6">
      <c r="A117" s="10"/>
      <c r="B117" s="16"/>
      <c r="C117" s="19"/>
      <c r="D117" s="9" t="s">
        <v>597</v>
      </c>
      <c r="E117" s="4"/>
      <c r="F117" s="4"/>
    </row>
    <row r="118" s="1" customFormat="1" spans="1:6">
      <c r="A118" s="10"/>
      <c r="B118" s="16"/>
      <c r="C118" s="8" t="s">
        <v>619</v>
      </c>
      <c r="D118" s="9" t="s">
        <v>615</v>
      </c>
      <c r="E118" s="4"/>
      <c r="F118" s="4"/>
    </row>
    <row r="119" s="1" customFormat="1" spans="1:6">
      <c r="A119" s="10"/>
      <c r="B119" s="16"/>
      <c r="C119" s="16"/>
      <c r="D119" s="9" t="s">
        <v>596</v>
      </c>
      <c r="E119" s="4"/>
      <c r="F119" s="4"/>
    </row>
    <row r="120" s="1" customFormat="1" spans="1:6">
      <c r="A120" s="10"/>
      <c r="B120" s="16"/>
      <c r="C120" s="19"/>
      <c r="D120" s="9" t="s">
        <v>597</v>
      </c>
      <c r="E120" s="4"/>
      <c r="F120" s="4"/>
    </row>
    <row r="121" s="1" customFormat="1" spans="1:6">
      <c r="A121" s="10"/>
      <c r="B121" s="19"/>
      <c r="C121" s="4" t="s">
        <v>612</v>
      </c>
      <c r="D121" s="9"/>
      <c r="E121" s="4"/>
      <c r="F121" s="4"/>
    </row>
    <row r="122" s="1" customFormat="1" spans="1:6">
      <c r="A122" s="10"/>
      <c r="B122" s="8" t="s">
        <v>620</v>
      </c>
      <c r="C122" s="8" t="s">
        <v>621</v>
      </c>
      <c r="D122" s="9" t="s">
        <v>645</v>
      </c>
      <c r="E122" s="54" t="s">
        <v>765</v>
      </c>
      <c r="F122" s="4">
        <v>10</v>
      </c>
    </row>
    <row r="123" s="1" customFormat="1" spans="1:6">
      <c r="A123" s="10"/>
      <c r="B123" s="16"/>
      <c r="C123" s="16"/>
      <c r="D123" s="9" t="s">
        <v>646</v>
      </c>
      <c r="E123" s="4" t="s">
        <v>663</v>
      </c>
      <c r="F123" s="4">
        <v>10</v>
      </c>
    </row>
    <row r="124" s="1" customFormat="1" spans="1:6">
      <c r="A124" s="10"/>
      <c r="B124" s="16"/>
      <c r="C124" s="19"/>
      <c r="D124" s="9" t="s">
        <v>597</v>
      </c>
      <c r="E124" s="4"/>
      <c r="F124" s="4"/>
    </row>
    <row r="125" s="1" customFormat="1" spans="1:6">
      <c r="A125" s="20"/>
      <c r="B125" s="19"/>
      <c r="C125" s="4" t="s">
        <v>612</v>
      </c>
      <c r="D125" s="9"/>
      <c r="E125" s="4"/>
      <c r="F125" s="4"/>
    </row>
    <row r="126" s="1" customFormat="1" customHeight="1" spans="1:6">
      <c r="A126" s="21" t="s">
        <v>622</v>
      </c>
      <c r="B126" s="21"/>
      <c r="C126" s="21"/>
      <c r="D126" s="21"/>
      <c r="E126" s="21"/>
      <c r="F126" s="21"/>
    </row>
    <row r="127" s="1" customFormat="1" spans="1:6">
      <c r="A127" s="22"/>
      <c r="B127" s="22"/>
      <c r="C127" s="22"/>
      <c r="D127" s="22"/>
      <c r="E127" s="22"/>
      <c r="F127" s="22"/>
    </row>
    <row r="128" s="1" customFormat="1" spans="1:6">
      <c r="A128" s="22"/>
      <c r="B128" s="22"/>
      <c r="C128" s="22"/>
      <c r="D128" s="22"/>
      <c r="E128" s="22"/>
      <c r="F128" s="22"/>
    </row>
    <row r="129" s="1" customFormat="1"/>
    <row r="130" s="1" customFormat="1"/>
    <row r="131" s="1" customFormat="1"/>
    <row r="132" s="1" customFormat="1"/>
    <row r="133" s="1" customFormat="1"/>
    <row r="134" s="1" customFormat="1"/>
    <row r="135" s="1" customFormat="1" ht="20.25" spans="1:6">
      <c r="A135" s="41" t="s">
        <v>741</v>
      </c>
      <c r="B135" s="41"/>
      <c r="C135" s="41"/>
      <c r="D135" s="41"/>
      <c r="E135" s="41"/>
      <c r="F135" s="41"/>
    </row>
    <row r="136" s="1" customFormat="1" spans="1:6">
      <c r="A136" s="3" t="s">
        <v>572</v>
      </c>
      <c r="B136" s="3"/>
      <c r="C136" s="3"/>
      <c r="D136" s="3"/>
      <c r="E136" s="3"/>
      <c r="F136" s="3"/>
    </row>
    <row r="137" s="1" customFormat="1" spans="1:6">
      <c r="A137" s="4" t="s">
        <v>573</v>
      </c>
      <c r="B137" s="4"/>
      <c r="C137" s="5" t="s">
        <v>781</v>
      </c>
      <c r="D137" s="4" t="s">
        <v>575</v>
      </c>
      <c r="E137" s="4" t="s">
        <v>681</v>
      </c>
      <c r="F137" s="4"/>
    </row>
    <row r="138" s="1" customFormat="1" spans="1:6">
      <c r="A138" s="4" t="s">
        <v>577</v>
      </c>
      <c r="B138" s="4"/>
      <c r="C138" s="5" t="s">
        <v>578</v>
      </c>
      <c r="D138" s="4" t="s">
        <v>579</v>
      </c>
      <c r="E138" s="4" t="s">
        <v>770</v>
      </c>
      <c r="F138" s="4"/>
    </row>
    <row r="139" s="1" customFormat="1" spans="1:6">
      <c r="A139" s="4" t="s">
        <v>580</v>
      </c>
      <c r="B139" s="4"/>
      <c r="C139" s="4" t="s">
        <v>581</v>
      </c>
      <c r="D139" s="4"/>
      <c r="E139" s="4">
        <v>17167</v>
      </c>
      <c r="F139" s="4"/>
    </row>
    <row r="140" s="1" customFormat="1" spans="1:6">
      <c r="A140" s="4"/>
      <c r="B140" s="4"/>
      <c r="C140" s="4" t="s">
        <v>582</v>
      </c>
      <c r="D140" s="4"/>
      <c r="E140" s="4">
        <v>17167</v>
      </c>
      <c r="F140" s="4"/>
    </row>
    <row r="141" s="1" customFormat="1" spans="1:6">
      <c r="A141" s="4"/>
      <c r="B141" s="4"/>
      <c r="C141" s="4" t="s">
        <v>583</v>
      </c>
      <c r="D141" s="4"/>
      <c r="E141" s="4"/>
      <c r="F141" s="4"/>
    </row>
    <row r="142" s="1" customFormat="1" spans="1:6">
      <c r="A142" s="4" t="s">
        <v>584</v>
      </c>
      <c r="B142" s="4" t="s">
        <v>585</v>
      </c>
      <c r="C142" s="4"/>
      <c r="D142" s="4"/>
      <c r="E142" s="4"/>
      <c r="F142" s="4"/>
    </row>
    <row r="143" s="1" customFormat="1" spans="1:6">
      <c r="A143" s="4"/>
      <c r="B143" s="7" t="s">
        <v>782</v>
      </c>
      <c r="C143" s="7"/>
      <c r="D143" s="7"/>
      <c r="E143" s="7"/>
      <c r="F143" s="7"/>
    </row>
    <row r="144" s="1" customFormat="1" spans="1:6">
      <c r="A144" s="8" t="s">
        <v>587</v>
      </c>
      <c r="B144" s="9" t="s">
        <v>588</v>
      </c>
      <c r="C144" s="4" t="s">
        <v>589</v>
      </c>
      <c r="D144" s="9" t="s">
        <v>590</v>
      </c>
      <c r="E144" s="4" t="s">
        <v>591</v>
      </c>
      <c r="F144" s="4" t="s">
        <v>592</v>
      </c>
    </row>
    <row r="145" s="1" customFormat="1" spans="1:6">
      <c r="A145" s="10"/>
      <c r="B145" s="11" t="s">
        <v>318</v>
      </c>
      <c r="C145" s="12"/>
      <c r="D145" s="12"/>
      <c r="E145" s="4"/>
      <c r="F145" s="4">
        <v>100</v>
      </c>
    </row>
    <row r="146" s="1" customFormat="1" ht="24" spans="1:6">
      <c r="A146" s="10"/>
      <c r="B146" s="8" t="s">
        <v>593</v>
      </c>
      <c r="C146" s="13" t="s">
        <v>594</v>
      </c>
      <c r="D146" s="9" t="s">
        <v>783</v>
      </c>
      <c r="E146" s="53">
        <v>0.0561</v>
      </c>
      <c r="F146" s="4">
        <v>10</v>
      </c>
    </row>
    <row r="147" s="1" customFormat="1" spans="1:6">
      <c r="A147" s="10"/>
      <c r="B147" s="16"/>
      <c r="C147" s="17"/>
      <c r="D147" s="9" t="s">
        <v>784</v>
      </c>
      <c r="E147" s="4" t="s">
        <v>785</v>
      </c>
      <c r="F147" s="4">
        <v>10</v>
      </c>
    </row>
    <row r="148" s="1" customFormat="1" spans="1:6">
      <c r="A148" s="10"/>
      <c r="B148" s="16"/>
      <c r="C148" s="18"/>
      <c r="D148" s="9" t="s">
        <v>775</v>
      </c>
      <c r="E148" s="4"/>
      <c r="F148" s="4"/>
    </row>
    <row r="149" s="1" customFormat="1" ht="24" spans="1:6">
      <c r="A149" s="10"/>
      <c r="B149" s="16"/>
      <c r="C149" s="13" t="s">
        <v>598</v>
      </c>
      <c r="D149" s="14" t="s">
        <v>786</v>
      </c>
      <c r="E149" s="15">
        <v>1</v>
      </c>
      <c r="F149" s="4">
        <v>20</v>
      </c>
    </row>
    <row r="150" s="1" customFormat="1" spans="1:6">
      <c r="A150" s="10"/>
      <c r="B150" s="16"/>
      <c r="C150" s="17"/>
      <c r="D150" s="14" t="s">
        <v>596</v>
      </c>
      <c r="E150" s="4"/>
      <c r="F150" s="4"/>
    </row>
    <row r="151" s="1" customFormat="1" spans="1:6">
      <c r="A151" s="10"/>
      <c r="B151" s="16"/>
      <c r="C151" s="18"/>
      <c r="D151" s="9" t="s">
        <v>597</v>
      </c>
      <c r="E151" s="4"/>
      <c r="F151" s="4"/>
    </row>
    <row r="152" s="1" customFormat="1" spans="1:6">
      <c r="A152" s="10"/>
      <c r="B152" s="16"/>
      <c r="C152" s="13" t="s">
        <v>601</v>
      </c>
      <c r="D152" s="14" t="s">
        <v>777</v>
      </c>
      <c r="E152" s="15">
        <v>1</v>
      </c>
      <c r="F152" s="4">
        <v>20</v>
      </c>
    </row>
    <row r="153" s="1" customFormat="1" spans="1:6">
      <c r="A153" s="10"/>
      <c r="B153" s="16"/>
      <c r="C153" s="17"/>
      <c r="D153" s="9" t="s">
        <v>596</v>
      </c>
      <c r="E153" s="4"/>
      <c r="F153" s="4"/>
    </row>
    <row r="154" s="1" customFormat="1" spans="1:6">
      <c r="A154" s="10"/>
      <c r="B154" s="16"/>
      <c r="C154" s="18"/>
      <c r="D154" s="9" t="s">
        <v>597</v>
      </c>
      <c r="E154" s="4"/>
      <c r="F154" s="4"/>
    </row>
    <row r="155" s="1" customFormat="1" spans="1:6">
      <c r="A155" s="10"/>
      <c r="B155" s="16"/>
      <c r="C155" s="8" t="s">
        <v>603</v>
      </c>
      <c r="D155" s="9" t="s">
        <v>787</v>
      </c>
      <c r="E155" s="4" t="s">
        <v>788</v>
      </c>
      <c r="F155" s="4">
        <v>10</v>
      </c>
    </row>
    <row r="156" s="1" customFormat="1" spans="1:6">
      <c r="A156" s="10"/>
      <c r="B156" s="16"/>
      <c r="C156" s="16"/>
      <c r="D156" s="9" t="s">
        <v>596</v>
      </c>
      <c r="E156" s="4"/>
      <c r="F156" s="4"/>
    </row>
    <row r="157" s="1" customFormat="1" spans="1:6">
      <c r="A157" s="10"/>
      <c r="B157" s="16"/>
      <c r="C157" s="19"/>
      <c r="D157" s="9" t="s">
        <v>597</v>
      </c>
      <c r="E157" s="4"/>
      <c r="F157" s="4"/>
    </row>
    <row r="158" s="1" customFormat="1" spans="1:6">
      <c r="A158" s="10"/>
      <c r="B158" s="19"/>
      <c r="C158" s="4" t="s">
        <v>612</v>
      </c>
      <c r="D158" s="9"/>
      <c r="E158" s="4"/>
      <c r="F158" s="4"/>
    </row>
    <row r="159" s="1" customFormat="1" spans="1:6">
      <c r="A159" s="10"/>
      <c r="B159" s="8" t="s">
        <v>613</v>
      </c>
      <c r="C159" s="8" t="s">
        <v>614</v>
      </c>
      <c r="D159" s="9" t="s">
        <v>615</v>
      </c>
      <c r="E159" s="4"/>
      <c r="F159" s="4"/>
    </row>
    <row r="160" s="1" customFormat="1" spans="1:6">
      <c r="A160" s="10"/>
      <c r="B160" s="16"/>
      <c r="C160" s="16"/>
      <c r="D160" s="9" t="s">
        <v>596</v>
      </c>
      <c r="E160" s="4"/>
      <c r="F160" s="4"/>
    </row>
    <row r="161" s="1" customFormat="1" spans="1:6">
      <c r="A161" s="10"/>
      <c r="B161" s="16"/>
      <c r="C161" s="19"/>
      <c r="D161" s="9" t="s">
        <v>597</v>
      </c>
      <c r="E161" s="4"/>
      <c r="F161" s="4"/>
    </row>
    <row r="162" s="1" customFormat="1" ht="24" spans="1:6">
      <c r="A162" s="10"/>
      <c r="B162" s="16"/>
      <c r="C162" s="13" t="s">
        <v>616</v>
      </c>
      <c r="D162" s="9" t="s">
        <v>789</v>
      </c>
      <c r="E162" s="4" t="s">
        <v>635</v>
      </c>
      <c r="F162" s="4">
        <v>10</v>
      </c>
    </row>
    <row r="163" s="1" customFormat="1" spans="1:6">
      <c r="A163" s="10"/>
      <c r="B163" s="16"/>
      <c r="C163" s="17"/>
      <c r="D163" s="9" t="s">
        <v>790</v>
      </c>
      <c r="E163" s="54"/>
      <c r="F163" s="4"/>
    </row>
    <row r="164" s="1" customFormat="1" spans="1:6">
      <c r="A164" s="10"/>
      <c r="B164" s="16"/>
      <c r="C164" s="18"/>
      <c r="D164" s="9" t="s">
        <v>597</v>
      </c>
      <c r="E164" s="4"/>
      <c r="F164" s="4"/>
    </row>
    <row r="165" s="1" customFormat="1" spans="1:6">
      <c r="A165" s="10"/>
      <c r="B165" s="16"/>
      <c r="C165" s="8" t="s">
        <v>618</v>
      </c>
      <c r="D165" s="9" t="s">
        <v>615</v>
      </c>
      <c r="E165" s="4"/>
      <c r="F165" s="4"/>
    </row>
    <row r="166" s="1" customFormat="1" spans="1:6">
      <c r="A166" s="10"/>
      <c r="B166" s="16"/>
      <c r="C166" s="16"/>
      <c r="D166" s="9" t="s">
        <v>596</v>
      </c>
      <c r="E166" s="4"/>
      <c r="F166" s="4"/>
    </row>
    <row r="167" s="1" customFormat="1" spans="1:6">
      <c r="A167" s="10"/>
      <c r="B167" s="16"/>
      <c r="C167" s="19"/>
      <c r="D167" s="9" t="s">
        <v>597</v>
      </c>
      <c r="E167" s="4"/>
      <c r="F167" s="4"/>
    </row>
    <row r="168" s="1" customFormat="1" spans="1:6">
      <c r="A168" s="10"/>
      <c r="B168" s="16"/>
      <c r="C168" s="8" t="s">
        <v>619</v>
      </c>
      <c r="D168" s="9" t="s">
        <v>615</v>
      </c>
      <c r="E168" s="4"/>
      <c r="F168" s="4"/>
    </row>
    <row r="169" s="1" customFormat="1" spans="1:6">
      <c r="A169" s="10"/>
      <c r="B169" s="16"/>
      <c r="C169" s="16"/>
      <c r="D169" s="9" t="s">
        <v>596</v>
      </c>
      <c r="E169" s="4"/>
      <c r="F169" s="4"/>
    </row>
    <row r="170" s="1" customFormat="1" spans="1:6">
      <c r="A170" s="10"/>
      <c r="B170" s="16"/>
      <c r="C170" s="19"/>
      <c r="D170" s="9" t="s">
        <v>597</v>
      </c>
      <c r="E170" s="4"/>
      <c r="F170" s="4"/>
    </row>
    <row r="171" s="1" customFormat="1" spans="1:6">
      <c r="A171" s="10"/>
      <c r="B171" s="19"/>
      <c r="C171" s="4" t="s">
        <v>612</v>
      </c>
      <c r="D171" s="9"/>
      <c r="E171" s="4"/>
      <c r="F171" s="4"/>
    </row>
    <row r="172" s="1" customFormat="1" spans="1:6">
      <c r="A172" s="10"/>
      <c r="B172" s="8" t="s">
        <v>620</v>
      </c>
      <c r="C172" s="8" t="s">
        <v>621</v>
      </c>
      <c r="D172" s="9" t="s">
        <v>645</v>
      </c>
      <c r="E172" s="54" t="s">
        <v>765</v>
      </c>
      <c r="F172" s="4">
        <v>10</v>
      </c>
    </row>
    <row r="173" s="1" customFormat="1" spans="1:6">
      <c r="A173" s="10"/>
      <c r="B173" s="16"/>
      <c r="C173" s="16"/>
      <c r="D173" s="9" t="s">
        <v>646</v>
      </c>
      <c r="E173" s="54" t="s">
        <v>757</v>
      </c>
      <c r="F173" s="4">
        <v>10</v>
      </c>
    </row>
    <row r="174" s="1" customFormat="1" spans="1:6">
      <c r="A174" s="10"/>
      <c r="B174" s="16"/>
      <c r="C174" s="19"/>
      <c r="D174" s="9" t="s">
        <v>597</v>
      </c>
      <c r="E174" s="4"/>
      <c r="F174" s="4"/>
    </row>
    <row r="175" s="1" customFormat="1" spans="1:6">
      <c r="A175" s="20"/>
      <c r="B175" s="19"/>
      <c r="C175" s="4" t="s">
        <v>612</v>
      </c>
      <c r="D175" s="9"/>
      <c r="E175" s="4"/>
      <c r="F175" s="4"/>
    </row>
    <row r="176" s="1" customFormat="1" customHeight="1" spans="1:6">
      <c r="A176" s="21" t="s">
        <v>622</v>
      </c>
      <c r="B176" s="21"/>
      <c r="C176" s="21"/>
      <c r="D176" s="21"/>
      <c r="E176" s="21"/>
      <c r="F176" s="21"/>
    </row>
    <row r="177" s="1" customFormat="1" spans="1:6">
      <c r="A177" s="22"/>
      <c r="B177" s="22"/>
      <c r="C177" s="22"/>
      <c r="D177" s="22"/>
      <c r="E177" s="22"/>
      <c r="F177" s="22"/>
    </row>
    <row r="178" s="1" customFormat="1" spans="1:6">
      <c r="A178" s="22"/>
      <c r="B178" s="22"/>
      <c r="C178" s="22"/>
      <c r="D178" s="22"/>
      <c r="E178" s="22"/>
      <c r="F178" s="22"/>
    </row>
    <row r="179" s="1" customFormat="1"/>
    <row r="180" s="1" customFormat="1"/>
    <row r="181" s="1" customFormat="1"/>
    <row r="182" s="1" customFormat="1"/>
    <row r="183" s="1" customFormat="1"/>
    <row r="184" s="1" customFormat="1"/>
    <row r="185" s="1" customFormat="1"/>
    <row r="186" s="1" customFormat="1" ht="20.25" spans="1:6">
      <c r="A186" s="41" t="s">
        <v>741</v>
      </c>
      <c r="B186" s="41"/>
      <c r="C186" s="41"/>
      <c r="D186" s="41"/>
      <c r="E186" s="41"/>
      <c r="F186" s="41"/>
    </row>
    <row r="187" s="1" customFormat="1" spans="1:6">
      <c r="A187" s="3" t="s">
        <v>572</v>
      </c>
      <c r="B187" s="3"/>
      <c r="C187" s="3"/>
      <c r="D187" s="3"/>
      <c r="E187" s="3"/>
      <c r="F187" s="3"/>
    </row>
    <row r="188" s="1" customFormat="1" spans="1:6">
      <c r="A188" s="4" t="s">
        <v>573</v>
      </c>
      <c r="B188" s="4"/>
      <c r="C188" s="5" t="s">
        <v>791</v>
      </c>
      <c r="D188" s="4" t="s">
        <v>575</v>
      </c>
      <c r="E188" s="4" t="s">
        <v>681</v>
      </c>
      <c r="F188" s="4"/>
    </row>
    <row r="189" s="1" customFormat="1" spans="1:6">
      <c r="A189" s="4" t="s">
        <v>577</v>
      </c>
      <c r="B189" s="4"/>
      <c r="C189" s="5" t="s">
        <v>578</v>
      </c>
      <c r="D189" s="4" t="s">
        <v>579</v>
      </c>
      <c r="E189" s="4" t="s">
        <v>770</v>
      </c>
      <c r="F189" s="4"/>
    </row>
    <row r="190" s="1" customFormat="1" spans="1:6">
      <c r="A190" s="4" t="s">
        <v>580</v>
      </c>
      <c r="B190" s="4"/>
      <c r="C190" s="4" t="s">
        <v>581</v>
      </c>
      <c r="D190" s="4"/>
      <c r="E190" s="4">
        <v>1631</v>
      </c>
      <c r="F190" s="4"/>
    </row>
    <row r="191" s="1" customFormat="1" spans="1:6">
      <c r="A191" s="4"/>
      <c r="B191" s="4"/>
      <c r="C191" s="4" t="s">
        <v>582</v>
      </c>
      <c r="D191" s="4"/>
      <c r="E191" s="4">
        <v>1631</v>
      </c>
      <c r="F191" s="4"/>
    </row>
    <row r="192" s="1" customFormat="1" spans="1:6">
      <c r="A192" s="4"/>
      <c r="B192" s="4"/>
      <c r="C192" s="4" t="s">
        <v>583</v>
      </c>
      <c r="D192" s="4"/>
      <c r="E192" s="4"/>
      <c r="F192" s="4"/>
    </row>
    <row r="193" s="1" customFormat="1" spans="1:6">
      <c r="A193" s="4" t="s">
        <v>584</v>
      </c>
      <c r="B193" s="4" t="s">
        <v>585</v>
      </c>
      <c r="C193" s="4"/>
      <c r="D193" s="4"/>
      <c r="E193" s="4"/>
      <c r="F193" s="4"/>
    </row>
    <row r="194" s="1" customFormat="1" spans="1:6">
      <c r="A194" s="4"/>
      <c r="B194" s="7" t="s">
        <v>792</v>
      </c>
      <c r="C194" s="7"/>
      <c r="D194" s="7"/>
      <c r="E194" s="7"/>
      <c r="F194" s="7"/>
    </row>
    <row r="195" s="1" customFormat="1" spans="1:6">
      <c r="A195" s="8" t="s">
        <v>587</v>
      </c>
      <c r="B195" s="9" t="s">
        <v>588</v>
      </c>
      <c r="C195" s="4" t="s">
        <v>589</v>
      </c>
      <c r="D195" s="9" t="s">
        <v>590</v>
      </c>
      <c r="E195" s="4" t="s">
        <v>591</v>
      </c>
      <c r="F195" s="4" t="s">
        <v>592</v>
      </c>
    </row>
    <row r="196" s="1" customFormat="1" spans="1:6">
      <c r="A196" s="10"/>
      <c r="B196" s="11" t="s">
        <v>318</v>
      </c>
      <c r="C196" s="12"/>
      <c r="D196" s="12"/>
      <c r="E196" s="4"/>
      <c r="F196" s="4">
        <v>100</v>
      </c>
    </row>
    <row r="197" s="1" customFormat="1" ht="24" spans="1:6">
      <c r="A197" s="10"/>
      <c r="B197" s="8" t="s">
        <v>593</v>
      </c>
      <c r="C197" s="13" t="s">
        <v>594</v>
      </c>
      <c r="D197" s="9" t="s">
        <v>793</v>
      </c>
      <c r="E197" s="15">
        <v>1</v>
      </c>
      <c r="F197" s="4">
        <v>10</v>
      </c>
    </row>
    <row r="198" s="1" customFormat="1" spans="1:6">
      <c r="A198" s="10"/>
      <c r="B198" s="16"/>
      <c r="C198" s="17"/>
      <c r="D198" s="9" t="s">
        <v>794</v>
      </c>
      <c r="E198" s="4" t="s">
        <v>795</v>
      </c>
      <c r="F198" s="4">
        <v>10</v>
      </c>
    </row>
    <row r="199" s="1" customFormat="1" spans="1:6">
      <c r="A199" s="10"/>
      <c r="B199" s="16"/>
      <c r="C199" s="18"/>
      <c r="D199" s="9" t="s">
        <v>775</v>
      </c>
      <c r="E199" s="4"/>
      <c r="F199" s="4"/>
    </row>
    <row r="200" s="1" customFormat="1" ht="24" spans="1:6">
      <c r="A200" s="10"/>
      <c r="B200" s="16"/>
      <c r="C200" s="13" t="s">
        <v>598</v>
      </c>
      <c r="D200" s="14" t="s">
        <v>796</v>
      </c>
      <c r="E200" s="15">
        <v>1</v>
      </c>
      <c r="F200" s="4">
        <v>20</v>
      </c>
    </row>
    <row r="201" s="1" customFormat="1" spans="1:6">
      <c r="A201" s="10"/>
      <c r="B201" s="16"/>
      <c r="C201" s="17"/>
      <c r="D201" s="14" t="s">
        <v>596</v>
      </c>
      <c r="E201" s="4"/>
      <c r="F201" s="4"/>
    </row>
    <row r="202" s="1" customFormat="1" spans="1:6">
      <c r="A202" s="10"/>
      <c r="B202" s="16"/>
      <c r="C202" s="18"/>
      <c r="D202" s="9" t="s">
        <v>597</v>
      </c>
      <c r="E202" s="4"/>
      <c r="F202" s="4"/>
    </row>
    <row r="203" s="1" customFormat="1" spans="1:6">
      <c r="A203" s="10"/>
      <c r="B203" s="16"/>
      <c r="C203" s="13" t="s">
        <v>601</v>
      </c>
      <c r="D203" s="14" t="s">
        <v>777</v>
      </c>
      <c r="E203" s="15">
        <v>1</v>
      </c>
      <c r="F203" s="4">
        <v>20</v>
      </c>
    </row>
    <row r="204" s="1" customFormat="1" spans="1:6">
      <c r="A204" s="10"/>
      <c r="B204" s="16"/>
      <c r="C204" s="17"/>
      <c r="D204" s="9" t="s">
        <v>596</v>
      </c>
      <c r="E204" s="4"/>
      <c r="F204" s="4"/>
    </row>
    <row r="205" s="1" customFormat="1" spans="1:6">
      <c r="A205" s="10"/>
      <c r="B205" s="16"/>
      <c r="C205" s="18"/>
      <c r="D205" s="9" t="s">
        <v>597</v>
      </c>
      <c r="E205" s="4"/>
      <c r="F205" s="4"/>
    </row>
    <row r="206" s="1" customFormat="1" ht="24" spans="1:6">
      <c r="A206" s="10"/>
      <c r="B206" s="16"/>
      <c r="C206" s="8" t="s">
        <v>603</v>
      </c>
      <c r="D206" s="9" t="s">
        <v>797</v>
      </c>
      <c r="E206" s="4" t="s">
        <v>798</v>
      </c>
      <c r="F206" s="4">
        <v>5</v>
      </c>
    </row>
    <row r="207" s="1" customFormat="1" ht="24" spans="1:6">
      <c r="A207" s="10"/>
      <c r="B207" s="16"/>
      <c r="C207" s="16"/>
      <c r="D207" s="9" t="s">
        <v>799</v>
      </c>
      <c r="E207" s="4" t="s">
        <v>800</v>
      </c>
      <c r="F207" s="4">
        <v>5</v>
      </c>
    </row>
    <row r="208" s="1" customFormat="1" spans="1:6">
      <c r="A208" s="10"/>
      <c r="B208" s="16"/>
      <c r="C208" s="19"/>
      <c r="D208" s="9" t="s">
        <v>597</v>
      </c>
      <c r="E208" s="4"/>
      <c r="F208" s="4"/>
    </row>
    <row r="209" s="1" customFormat="1" spans="1:6">
      <c r="A209" s="10"/>
      <c r="B209" s="19"/>
      <c r="C209" s="4" t="s">
        <v>612</v>
      </c>
      <c r="D209" s="9"/>
      <c r="E209" s="4"/>
      <c r="F209" s="4"/>
    </row>
    <row r="210" s="1" customFormat="1" spans="1:6">
      <c r="A210" s="10"/>
      <c r="B210" s="8" t="s">
        <v>613</v>
      </c>
      <c r="C210" s="8" t="s">
        <v>614</v>
      </c>
      <c r="D210" s="9" t="s">
        <v>615</v>
      </c>
      <c r="E210" s="4"/>
      <c r="F210" s="4"/>
    </row>
    <row r="211" s="1" customFormat="1" spans="1:6">
      <c r="A211" s="10"/>
      <c r="B211" s="16"/>
      <c r="C211" s="16"/>
      <c r="D211" s="9" t="s">
        <v>596</v>
      </c>
      <c r="E211" s="4"/>
      <c r="F211" s="4"/>
    </row>
    <row r="212" s="1" customFormat="1" spans="1:6">
      <c r="A212" s="10"/>
      <c r="B212" s="16"/>
      <c r="C212" s="19"/>
      <c r="D212" s="9" t="s">
        <v>597</v>
      </c>
      <c r="E212" s="4"/>
      <c r="F212" s="4"/>
    </row>
    <row r="213" s="1" customFormat="1" ht="24" spans="1:6">
      <c r="A213" s="10"/>
      <c r="B213" s="16"/>
      <c r="C213" s="13" t="s">
        <v>616</v>
      </c>
      <c r="D213" s="9" t="s">
        <v>801</v>
      </c>
      <c r="E213" s="4" t="s">
        <v>635</v>
      </c>
      <c r="F213" s="4">
        <v>10</v>
      </c>
    </row>
    <row r="214" s="1" customFormat="1" spans="1:6">
      <c r="A214" s="10"/>
      <c r="B214" s="16"/>
      <c r="C214" s="17"/>
      <c r="D214" s="9" t="s">
        <v>646</v>
      </c>
      <c r="E214" s="54"/>
      <c r="F214" s="4"/>
    </row>
    <row r="215" s="1" customFormat="1" spans="1:6">
      <c r="A215" s="10"/>
      <c r="B215" s="16"/>
      <c r="C215" s="18"/>
      <c r="D215" s="9" t="s">
        <v>597</v>
      </c>
      <c r="E215" s="4"/>
      <c r="F215" s="4"/>
    </row>
    <row r="216" s="1" customFormat="1" spans="1:6">
      <c r="A216" s="10"/>
      <c r="B216" s="16"/>
      <c r="C216" s="8" t="s">
        <v>618</v>
      </c>
      <c r="D216" s="9" t="s">
        <v>615</v>
      </c>
      <c r="E216" s="4"/>
      <c r="F216" s="4"/>
    </row>
    <row r="217" s="1" customFormat="1" spans="1:6">
      <c r="A217" s="10"/>
      <c r="B217" s="16"/>
      <c r="C217" s="16"/>
      <c r="D217" s="9" t="s">
        <v>596</v>
      </c>
      <c r="E217" s="4"/>
      <c r="F217" s="4"/>
    </row>
    <row r="218" s="1" customFormat="1" spans="1:6">
      <c r="A218" s="10"/>
      <c r="B218" s="16"/>
      <c r="C218" s="19"/>
      <c r="D218" s="9" t="s">
        <v>597</v>
      </c>
      <c r="E218" s="4"/>
      <c r="F218" s="4"/>
    </row>
    <row r="219" s="1" customFormat="1" spans="1:6">
      <c r="A219" s="10"/>
      <c r="B219" s="16"/>
      <c r="C219" s="8" t="s">
        <v>619</v>
      </c>
      <c r="D219" s="9" t="s">
        <v>615</v>
      </c>
      <c r="E219" s="4"/>
      <c r="F219" s="4"/>
    </row>
    <row r="220" s="1" customFormat="1" spans="1:6">
      <c r="A220" s="10"/>
      <c r="B220" s="16"/>
      <c r="C220" s="16"/>
      <c r="D220" s="9" t="s">
        <v>596</v>
      </c>
      <c r="E220" s="4"/>
      <c r="F220" s="4"/>
    </row>
    <row r="221" s="1" customFormat="1" spans="1:6">
      <c r="A221" s="10"/>
      <c r="B221" s="16"/>
      <c r="C221" s="19"/>
      <c r="D221" s="9" t="s">
        <v>597</v>
      </c>
      <c r="E221" s="4"/>
      <c r="F221" s="4"/>
    </row>
    <row r="222" s="1" customFormat="1" spans="1:6">
      <c r="A222" s="10"/>
      <c r="B222" s="19"/>
      <c r="C222" s="4" t="s">
        <v>612</v>
      </c>
      <c r="D222" s="9"/>
      <c r="E222" s="4"/>
      <c r="F222" s="4"/>
    </row>
    <row r="223" s="1" customFormat="1" spans="1:6">
      <c r="A223" s="10"/>
      <c r="B223" s="8" t="s">
        <v>620</v>
      </c>
      <c r="C223" s="8" t="s">
        <v>621</v>
      </c>
      <c r="D223" s="9" t="s">
        <v>645</v>
      </c>
      <c r="E223" s="54" t="s">
        <v>757</v>
      </c>
      <c r="F223" s="4">
        <v>10</v>
      </c>
    </row>
    <row r="224" s="1" customFormat="1" spans="1:6">
      <c r="A224" s="10"/>
      <c r="B224" s="16"/>
      <c r="C224" s="16"/>
      <c r="D224" s="9" t="s">
        <v>646</v>
      </c>
      <c r="E224" s="54" t="s">
        <v>757</v>
      </c>
      <c r="F224" s="4">
        <v>10</v>
      </c>
    </row>
    <row r="225" s="1" customFormat="1" spans="1:6">
      <c r="A225" s="10"/>
      <c r="B225" s="16"/>
      <c r="C225" s="19"/>
      <c r="D225" s="9" t="s">
        <v>597</v>
      </c>
      <c r="E225" s="4"/>
      <c r="F225" s="4"/>
    </row>
    <row r="226" s="1" customFormat="1" spans="1:6">
      <c r="A226" s="20"/>
      <c r="B226" s="19"/>
      <c r="C226" s="4" t="s">
        <v>612</v>
      </c>
      <c r="D226" s="9"/>
      <c r="E226" s="4"/>
      <c r="F226" s="4"/>
    </row>
    <row r="227" s="1" customFormat="1" customHeight="1" spans="1:6">
      <c r="A227" s="21" t="s">
        <v>622</v>
      </c>
      <c r="B227" s="21"/>
      <c r="C227" s="21"/>
      <c r="D227" s="21"/>
      <c r="E227" s="21"/>
      <c r="F227" s="21"/>
    </row>
    <row r="228" s="1" customFormat="1" spans="1:6">
      <c r="A228" s="22"/>
      <c r="B228" s="22"/>
      <c r="C228" s="22"/>
      <c r="D228" s="22"/>
      <c r="E228" s="22"/>
      <c r="F228" s="22"/>
    </row>
    <row r="229" s="1" customFormat="1" spans="1:6">
      <c r="A229" s="22"/>
      <c r="B229" s="22"/>
      <c r="C229" s="22"/>
      <c r="D229" s="22"/>
      <c r="E229" s="22"/>
      <c r="F229" s="22"/>
    </row>
    <row r="230" s="1" customFormat="1"/>
    <row r="231" s="1" customFormat="1"/>
    <row r="232" s="1" customFormat="1"/>
    <row r="233" s="1" customFormat="1"/>
    <row r="234" s="1" customFormat="1"/>
    <row r="235" s="1" customFormat="1"/>
    <row r="236" s="1" customFormat="1"/>
    <row r="237" s="1" customFormat="1" ht="20.25" spans="1:6">
      <c r="A237" s="41" t="s">
        <v>741</v>
      </c>
      <c r="B237" s="41"/>
      <c r="C237" s="41"/>
      <c r="D237" s="41"/>
      <c r="E237" s="41"/>
      <c r="F237" s="41"/>
    </row>
    <row r="238" s="1" customFormat="1" spans="1:6">
      <c r="A238" s="3" t="s">
        <v>572</v>
      </c>
      <c r="B238" s="3"/>
      <c r="C238" s="3"/>
      <c r="D238" s="3"/>
      <c r="E238" s="3"/>
      <c r="F238" s="3"/>
    </row>
    <row r="239" s="1" customFormat="1" spans="1:6">
      <c r="A239" s="4" t="s">
        <v>573</v>
      </c>
      <c r="B239" s="4"/>
      <c r="C239" s="5" t="s">
        <v>802</v>
      </c>
      <c r="D239" s="4" t="s">
        <v>575</v>
      </c>
      <c r="E239" s="4" t="s">
        <v>681</v>
      </c>
      <c r="F239" s="4"/>
    </row>
    <row r="240" s="1" customFormat="1" spans="1:6">
      <c r="A240" s="4" t="s">
        <v>577</v>
      </c>
      <c r="B240" s="4"/>
      <c r="C240" s="5" t="s">
        <v>578</v>
      </c>
      <c r="D240" s="4" t="s">
        <v>579</v>
      </c>
      <c r="E240" s="4" t="s">
        <v>770</v>
      </c>
      <c r="F240" s="4"/>
    </row>
    <row r="241" s="1" customFormat="1" spans="1:6">
      <c r="A241" s="4" t="s">
        <v>580</v>
      </c>
      <c r="B241" s="4"/>
      <c r="C241" s="4" t="s">
        <v>581</v>
      </c>
      <c r="D241" s="4"/>
      <c r="E241" s="4">
        <v>2100</v>
      </c>
      <c r="F241" s="4"/>
    </row>
    <row r="242" s="1" customFormat="1" spans="1:6">
      <c r="A242" s="4"/>
      <c r="B242" s="4"/>
      <c r="C242" s="4" t="s">
        <v>582</v>
      </c>
      <c r="D242" s="4"/>
      <c r="E242" s="4">
        <v>2100</v>
      </c>
      <c r="F242" s="4"/>
    </row>
    <row r="243" s="1" customFormat="1" spans="1:6">
      <c r="A243" s="4"/>
      <c r="B243" s="4"/>
      <c r="C243" s="4" t="s">
        <v>583</v>
      </c>
      <c r="D243" s="4"/>
      <c r="E243" s="4"/>
      <c r="F243" s="4"/>
    </row>
    <row r="244" s="1" customFormat="1" spans="1:6">
      <c r="A244" s="4" t="s">
        <v>584</v>
      </c>
      <c r="B244" s="4" t="s">
        <v>585</v>
      </c>
      <c r="C244" s="4"/>
      <c r="D244" s="4"/>
      <c r="E244" s="4"/>
      <c r="F244" s="4"/>
    </row>
    <row r="245" s="1" customFormat="1" spans="1:6">
      <c r="A245" s="4"/>
      <c r="B245" s="7" t="s">
        <v>803</v>
      </c>
      <c r="C245" s="7"/>
      <c r="D245" s="7"/>
      <c r="E245" s="7"/>
      <c r="F245" s="7"/>
    </row>
    <row r="246" s="1" customFormat="1" spans="1:6">
      <c r="A246" s="8" t="s">
        <v>587</v>
      </c>
      <c r="B246" s="9" t="s">
        <v>588</v>
      </c>
      <c r="C246" s="4" t="s">
        <v>589</v>
      </c>
      <c r="D246" s="9" t="s">
        <v>590</v>
      </c>
      <c r="E246" s="4" t="s">
        <v>591</v>
      </c>
      <c r="F246" s="4" t="s">
        <v>592</v>
      </c>
    </row>
    <row r="247" s="1" customFormat="1" spans="1:6">
      <c r="A247" s="10"/>
      <c r="B247" s="11" t="s">
        <v>318</v>
      </c>
      <c r="C247" s="12"/>
      <c r="D247" s="12"/>
      <c r="E247" s="4"/>
      <c r="F247" s="4">
        <v>100</v>
      </c>
    </row>
    <row r="248" s="1" customFormat="1" spans="1:6">
      <c r="A248" s="10"/>
      <c r="B248" s="8" t="s">
        <v>593</v>
      </c>
      <c r="C248" s="13" t="s">
        <v>594</v>
      </c>
      <c r="D248" s="9" t="s">
        <v>804</v>
      </c>
      <c r="E248" s="53" t="s">
        <v>805</v>
      </c>
      <c r="F248" s="4">
        <v>15</v>
      </c>
    </row>
    <row r="249" s="1" customFormat="1" spans="1:6">
      <c r="A249" s="10"/>
      <c r="B249" s="16"/>
      <c r="C249" s="17"/>
      <c r="D249" s="9" t="s">
        <v>596</v>
      </c>
      <c r="E249" s="4"/>
      <c r="F249" s="4"/>
    </row>
    <row r="250" s="1" customFormat="1" spans="1:6">
      <c r="A250" s="10"/>
      <c r="B250" s="16"/>
      <c r="C250" s="18"/>
      <c r="D250" s="9" t="s">
        <v>775</v>
      </c>
      <c r="E250" s="4"/>
      <c r="F250" s="4"/>
    </row>
    <row r="251" s="1" customFormat="1" spans="1:6">
      <c r="A251" s="10"/>
      <c r="B251" s="16"/>
      <c r="C251" s="13" t="s">
        <v>598</v>
      </c>
      <c r="D251" s="14" t="s">
        <v>806</v>
      </c>
      <c r="E251" s="15">
        <v>1</v>
      </c>
      <c r="F251" s="4">
        <v>20</v>
      </c>
    </row>
    <row r="252" s="1" customFormat="1" spans="1:6">
      <c r="A252" s="10"/>
      <c r="B252" s="16"/>
      <c r="C252" s="17"/>
      <c r="D252" s="14" t="s">
        <v>596</v>
      </c>
      <c r="E252" s="4"/>
      <c r="F252" s="4"/>
    </row>
    <row r="253" s="1" customFormat="1" spans="1:6">
      <c r="A253" s="10"/>
      <c r="B253" s="16"/>
      <c r="C253" s="18"/>
      <c r="D253" s="9" t="s">
        <v>597</v>
      </c>
      <c r="E253" s="4"/>
      <c r="F253" s="4"/>
    </row>
    <row r="254" s="1" customFormat="1" spans="1:6">
      <c r="A254" s="10"/>
      <c r="B254" s="16"/>
      <c r="C254" s="13" t="s">
        <v>601</v>
      </c>
      <c r="D254" s="14" t="s">
        <v>777</v>
      </c>
      <c r="E254" s="15">
        <v>1</v>
      </c>
      <c r="F254" s="4">
        <v>20</v>
      </c>
    </row>
    <row r="255" s="1" customFormat="1" spans="1:6">
      <c r="A255" s="10"/>
      <c r="B255" s="16"/>
      <c r="C255" s="17"/>
      <c r="D255" s="9" t="s">
        <v>596</v>
      </c>
      <c r="E255" s="4"/>
      <c r="F255" s="4"/>
    </row>
    <row r="256" s="1" customFormat="1" spans="1:6">
      <c r="A256" s="10"/>
      <c r="B256" s="16"/>
      <c r="C256" s="18"/>
      <c r="D256" s="9" t="s">
        <v>597</v>
      </c>
      <c r="E256" s="4"/>
      <c r="F256" s="4"/>
    </row>
    <row r="257" s="1" customFormat="1" spans="1:6">
      <c r="A257" s="10"/>
      <c r="B257" s="16"/>
      <c r="C257" s="8" t="s">
        <v>603</v>
      </c>
      <c r="D257" s="9" t="s">
        <v>807</v>
      </c>
      <c r="E257" s="4" t="s">
        <v>808</v>
      </c>
      <c r="F257" s="4">
        <v>15</v>
      </c>
    </row>
    <row r="258" s="1" customFormat="1" spans="1:6">
      <c r="A258" s="10"/>
      <c r="B258" s="16"/>
      <c r="C258" s="16"/>
      <c r="D258" s="9" t="s">
        <v>596</v>
      </c>
      <c r="E258" s="4"/>
      <c r="F258" s="4"/>
    </row>
    <row r="259" s="1" customFormat="1" spans="1:6">
      <c r="A259" s="10"/>
      <c r="B259" s="16"/>
      <c r="C259" s="19"/>
      <c r="D259" s="9" t="s">
        <v>597</v>
      </c>
      <c r="E259" s="4"/>
      <c r="F259" s="4"/>
    </row>
    <row r="260" s="1" customFormat="1" spans="1:6">
      <c r="A260" s="10"/>
      <c r="B260" s="19"/>
      <c r="C260" s="4" t="s">
        <v>612</v>
      </c>
      <c r="D260" s="9"/>
      <c r="E260" s="4"/>
      <c r="F260" s="4"/>
    </row>
    <row r="261" s="1" customFormat="1" spans="1:6">
      <c r="A261" s="10"/>
      <c r="B261" s="8" t="s">
        <v>613</v>
      </c>
      <c r="C261" s="8" t="s">
        <v>614</v>
      </c>
      <c r="D261" s="9" t="s">
        <v>615</v>
      </c>
      <c r="E261" s="4"/>
      <c r="F261" s="4"/>
    </row>
    <row r="262" s="1" customFormat="1" spans="1:6">
      <c r="A262" s="10"/>
      <c r="B262" s="16"/>
      <c r="C262" s="16"/>
      <c r="D262" s="9" t="s">
        <v>596</v>
      </c>
      <c r="E262" s="4"/>
      <c r="F262" s="4"/>
    </row>
    <row r="263" s="1" customFormat="1" spans="1:6">
      <c r="A263" s="10"/>
      <c r="B263" s="16"/>
      <c r="C263" s="19"/>
      <c r="D263" s="9" t="s">
        <v>597</v>
      </c>
      <c r="E263" s="4"/>
      <c r="F263" s="4"/>
    </row>
    <row r="264" s="1" customFormat="1" ht="24" spans="1:6">
      <c r="A264" s="10"/>
      <c r="B264" s="16"/>
      <c r="C264" s="13" t="s">
        <v>616</v>
      </c>
      <c r="D264" s="9" t="s">
        <v>809</v>
      </c>
      <c r="E264" s="4" t="s">
        <v>635</v>
      </c>
      <c r="F264" s="4">
        <v>10</v>
      </c>
    </row>
    <row r="265" s="1" customFormat="1" spans="1:6">
      <c r="A265" s="10"/>
      <c r="B265" s="16"/>
      <c r="C265" s="17"/>
      <c r="D265" s="9" t="s">
        <v>596</v>
      </c>
      <c r="E265" s="54"/>
      <c r="F265" s="4"/>
    </row>
    <row r="266" s="1" customFormat="1" spans="1:6">
      <c r="A266" s="10"/>
      <c r="B266" s="16"/>
      <c r="C266" s="18"/>
      <c r="D266" s="9" t="s">
        <v>597</v>
      </c>
      <c r="E266" s="4"/>
      <c r="F266" s="4"/>
    </row>
    <row r="267" s="1" customFormat="1" spans="1:6">
      <c r="A267" s="10"/>
      <c r="B267" s="16"/>
      <c r="C267" s="8" t="s">
        <v>618</v>
      </c>
      <c r="D267" s="9" t="s">
        <v>615</v>
      </c>
      <c r="E267" s="4"/>
      <c r="F267" s="4"/>
    </row>
    <row r="268" s="1" customFormat="1" spans="1:6">
      <c r="A268" s="10"/>
      <c r="B268" s="16"/>
      <c r="C268" s="16"/>
      <c r="D268" s="9" t="s">
        <v>596</v>
      </c>
      <c r="E268" s="4"/>
      <c r="F268" s="4"/>
    </row>
    <row r="269" s="1" customFormat="1" spans="1:6">
      <c r="A269" s="10"/>
      <c r="B269" s="16"/>
      <c r="C269" s="19"/>
      <c r="D269" s="9" t="s">
        <v>597</v>
      </c>
      <c r="E269" s="4"/>
      <c r="F269" s="4"/>
    </row>
    <row r="270" s="1" customFormat="1" spans="1:6">
      <c r="A270" s="10"/>
      <c r="B270" s="16"/>
      <c r="C270" s="8" t="s">
        <v>619</v>
      </c>
      <c r="D270" s="9" t="s">
        <v>615</v>
      </c>
      <c r="E270" s="4"/>
      <c r="F270" s="4"/>
    </row>
    <row r="271" s="1" customFormat="1" spans="1:6">
      <c r="A271" s="10"/>
      <c r="B271" s="16"/>
      <c r="C271" s="16"/>
      <c r="D271" s="9" t="s">
        <v>596</v>
      </c>
      <c r="E271" s="4"/>
      <c r="F271" s="4"/>
    </row>
    <row r="272" s="1" customFormat="1" spans="1:6">
      <c r="A272" s="10"/>
      <c r="B272" s="16"/>
      <c r="C272" s="19"/>
      <c r="D272" s="9" t="s">
        <v>597</v>
      </c>
      <c r="E272" s="4"/>
      <c r="F272" s="4"/>
    </row>
    <row r="273" s="1" customFormat="1" spans="1:6">
      <c r="A273" s="10"/>
      <c r="B273" s="19"/>
      <c r="C273" s="4" t="s">
        <v>612</v>
      </c>
      <c r="D273" s="9"/>
      <c r="E273" s="4"/>
      <c r="F273" s="4"/>
    </row>
    <row r="274" s="1" customFormat="1" spans="1:6">
      <c r="A274" s="10"/>
      <c r="B274" s="8" t="s">
        <v>620</v>
      </c>
      <c r="C274" s="8" t="s">
        <v>621</v>
      </c>
      <c r="D274" s="9" t="s">
        <v>645</v>
      </c>
      <c r="E274" s="54" t="s">
        <v>765</v>
      </c>
      <c r="F274" s="4">
        <v>10</v>
      </c>
    </row>
    <row r="275" s="1" customFormat="1" spans="1:6">
      <c r="A275" s="10"/>
      <c r="B275" s="16"/>
      <c r="C275" s="16"/>
      <c r="D275" s="9" t="s">
        <v>646</v>
      </c>
      <c r="E275" s="54" t="s">
        <v>757</v>
      </c>
      <c r="F275" s="4">
        <v>10</v>
      </c>
    </row>
    <row r="276" s="1" customFormat="1" spans="1:6">
      <c r="A276" s="10"/>
      <c r="B276" s="16"/>
      <c r="C276" s="19"/>
      <c r="D276" s="9" t="s">
        <v>597</v>
      </c>
      <c r="E276" s="4"/>
      <c r="F276" s="4"/>
    </row>
    <row r="277" s="1" customFormat="1" spans="1:6">
      <c r="A277" s="20"/>
      <c r="B277" s="19"/>
      <c r="C277" s="4" t="s">
        <v>612</v>
      </c>
      <c r="D277" s="9"/>
      <c r="E277" s="4"/>
      <c r="F277" s="4"/>
    </row>
    <row r="278" s="1" customFormat="1" customHeight="1" spans="1:6">
      <c r="A278" s="21" t="s">
        <v>622</v>
      </c>
      <c r="B278" s="21"/>
      <c r="C278" s="21"/>
      <c r="D278" s="21"/>
      <c r="E278" s="21"/>
      <c r="F278" s="21"/>
    </row>
    <row r="279" s="1" customFormat="1" spans="1:6">
      <c r="A279" s="22"/>
      <c r="B279" s="22"/>
      <c r="C279" s="22"/>
      <c r="D279" s="22"/>
      <c r="E279" s="22"/>
      <c r="F279" s="22"/>
    </row>
    <row r="280" s="1" customFormat="1" spans="1:6">
      <c r="A280" s="22"/>
      <c r="B280" s="22"/>
      <c r="C280" s="22"/>
      <c r="D280" s="22"/>
      <c r="E280" s="22"/>
      <c r="F280" s="22"/>
    </row>
    <row r="281" s="1" customFormat="1"/>
    <row r="282" s="1" customFormat="1"/>
    <row r="283" s="1" customFormat="1"/>
    <row r="284" s="1" customFormat="1"/>
    <row r="285" s="1" customFormat="1"/>
    <row r="286" s="1" customFormat="1"/>
    <row r="287" s="1" customFormat="1"/>
    <row r="288" s="1" customFormat="1"/>
    <row r="289" s="1" customFormat="1"/>
    <row r="290" s="1" customFormat="1" ht="20.25" spans="1:6">
      <c r="A290" s="41" t="s">
        <v>741</v>
      </c>
      <c r="B290" s="41"/>
      <c r="C290" s="41"/>
      <c r="D290" s="41"/>
      <c r="E290" s="41"/>
      <c r="F290" s="41"/>
    </row>
    <row r="291" s="1" customFormat="1" spans="1:6">
      <c r="A291" s="3" t="s">
        <v>572</v>
      </c>
      <c r="B291" s="3"/>
      <c r="C291" s="3"/>
      <c r="D291" s="3"/>
      <c r="E291" s="3"/>
      <c r="F291" s="3"/>
    </row>
    <row r="292" s="1" customFormat="1" spans="1:6">
      <c r="A292" s="4" t="s">
        <v>573</v>
      </c>
      <c r="B292" s="4"/>
      <c r="C292" s="5" t="s">
        <v>810</v>
      </c>
      <c r="D292" s="4" t="s">
        <v>575</v>
      </c>
      <c r="E292" s="4" t="s">
        <v>681</v>
      </c>
      <c r="F292" s="4"/>
    </row>
    <row r="293" s="1" customFormat="1" spans="1:6">
      <c r="A293" s="4" t="s">
        <v>577</v>
      </c>
      <c r="B293" s="4"/>
      <c r="C293" s="5" t="s">
        <v>578</v>
      </c>
      <c r="D293" s="4" t="s">
        <v>579</v>
      </c>
      <c r="E293" s="4" t="s">
        <v>770</v>
      </c>
      <c r="F293" s="4"/>
    </row>
    <row r="294" s="1" customFormat="1" spans="1:6">
      <c r="A294" s="4" t="s">
        <v>580</v>
      </c>
      <c r="B294" s="4"/>
      <c r="C294" s="4" t="s">
        <v>581</v>
      </c>
      <c r="D294" s="4"/>
      <c r="E294" s="4">
        <v>157</v>
      </c>
      <c r="F294" s="4"/>
    </row>
    <row r="295" s="1" customFormat="1" spans="1:6">
      <c r="A295" s="4"/>
      <c r="B295" s="4"/>
      <c r="C295" s="4" t="s">
        <v>582</v>
      </c>
      <c r="D295" s="4"/>
      <c r="E295" s="4">
        <v>157</v>
      </c>
      <c r="F295" s="4"/>
    </row>
    <row r="296" s="1" customFormat="1" spans="1:6">
      <c r="A296" s="4"/>
      <c r="B296" s="4"/>
      <c r="C296" s="4" t="s">
        <v>583</v>
      </c>
      <c r="D296" s="4"/>
      <c r="E296" s="4"/>
      <c r="F296" s="4"/>
    </row>
    <row r="297" s="1" customFormat="1" spans="1:6">
      <c r="A297" s="4" t="s">
        <v>584</v>
      </c>
      <c r="B297" s="4" t="s">
        <v>585</v>
      </c>
      <c r="C297" s="4"/>
      <c r="D297" s="4"/>
      <c r="E297" s="4"/>
      <c r="F297" s="4"/>
    </row>
    <row r="298" s="1" customFormat="1" spans="1:6">
      <c r="A298" s="4"/>
      <c r="B298" s="7" t="s">
        <v>811</v>
      </c>
      <c r="C298" s="7"/>
      <c r="D298" s="7"/>
      <c r="E298" s="7"/>
      <c r="F298" s="7"/>
    </row>
    <row r="299" s="1" customFormat="1" spans="1:6">
      <c r="A299" s="8" t="s">
        <v>587</v>
      </c>
      <c r="B299" s="9" t="s">
        <v>588</v>
      </c>
      <c r="C299" s="4" t="s">
        <v>589</v>
      </c>
      <c r="D299" s="9" t="s">
        <v>590</v>
      </c>
      <c r="E299" s="4" t="s">
        <v>591</v>
      </c>
      <c r="F299" s="4" t="s">
        <v>592</v>
      </c>
    </row>
    <row r="300" s="1" customFormat="1" spans="1:6">
      <c r="A300" s="10"/>
      <c r="B300" s="11" t="s">
        <v>318</v>
      </c>
      <c r="C300" s="12"/>
      <c r="D300" s="12"/>
      <c r="E300" s="4"/>
      <c r="F300" s="4">
        <v>100</v>
      </c>
    </row>
    <row r="301" s="1" customFormat="1" ht="24" spans="1:6">
      <c r="A301" s="10"/>
      <c r="B301" s="8" t="s">
        <v>593</v>
      </c>
      <c r="C301" s="13" t="s">
        <v>594</v>
      </c>
      <c r="D301" s="9" t="s">
        <v>812</v>
      </c>
      <c r="E301" s="15">
        <v>1</v>
      </c>
      <c r="F301" s="4">
        <v>10</v>
      </c>
    </row>
    <row r="302" s="1" customFormat="1" spans="1:6">
      <c r="A302" s="10"/>
      <c r="B302" s="16"/>
      <c r="C302" s="17"/>
      <c r="D302" s="9" t="s">
        <v>813</v>
      </c>
      <c r="E302" s="4" t="s">
        <v>814</v>
      </c>
      <c r="F302" s="4">
        <v>10</v>
      </c>
    </row>
    <row r="303" s="1" customFormat="1" spans="1:6">
      <c r="A303" s="10"/>
      <c r="B303" s="16"/>
      <c r="C303" s="18"/>
      <c r="D303" s="9" t="s">
        <v>775</v>
      </c>
      <c r="E303" s="4"/>
      <c r="F303" s="4"/>
    </row>
    <row r="304" s="1" customFormat="1" ht="24" spans="1:6">
      <c r="A304" s="10"/>
      <c r="B304" s="16"/>
      <c r="C304" s="13" t="s">
        <v>598</v>
      </c>
      <c r="D304" s="14" t="s">
        <v>815</v>
      </c>
      <c r="E304" s="15">
        <v>1</v>
      </c>
      <c r="F304" s="4">
        <v>20</v>
      </c>
    </row>
    <row r="305" s="1" customFormat="1" spans="1:6">
      <c r="A305" s="10"/>
      <c r="B305" s="16"/>
      <c r="C305" s="17"/>
      <c r="D305" s="14" t="s">
        <v>596</v>
      </c>
      <c r="E305" s="4"/>
      <c r="F305" s="4"/>
    </row>
    <row r="306" s="1" customFormat="1" spans="1:6">
      <c r="A306" s="10"/>
      <c r="B306" s="16"/>
      <c r="C306" s="18"/>
      <c r="D306" s="9" t="s">
        <v>597</v>
      </c>
      <c r="E306" s="4"/>
      <c r="F306" s="4"/>
    </row>
    <row r="307" s="1" customFormat="1" spans="1:6">
      <c r="A307" s="10"/>
      <c r="B307" s="16"/>
      <c r="C307" s="13" t="s">
        <v>601</v>
      </c>
      <c r="D307" s="14" t="s">
        <v>777</v>
      </c>
      <c r="E307" s="15">
        <v>1</v>
      </c>
      <c r="F307" s="4">
        <v>20</v>
      </c>
    </row>
    <row r="308" s="1" customFormat="1" spans="1:6">
      <c r="A308" s="10"/>
      <c r="B308" s="16"/>
      <c r="C308" s="17"/>
      <c r="D308" s="9" t="s">
        <v>596</v>
      </c>
      <c r="E308" s="4"/>
      <c r="F308" s="4"/>
    </row>
    <row r="309" s="1" customFormat="1" spans="1:6">
      <c r="A309" s="10"/>
      <c r="B309" s="16"/>
      <c r="C309" s="18"/>
      <c r="D309" s="9" t="s">
        <v>597</v>
      </c>
      <c r="E309" s="4"/>
      <c r="F309" s="4"/>
    </row>
    <row r="310" s="1" customFormat="1" spans="1:6">
      <c r="A310" s="10"/>
      <c r="B310" s="16"/>
      <c r="C310" s="8" t="s">
        <v>603</v>
      </c>
      <c r="D310" s="9" t="s">
        <v>816</v>
      </c>
      <c r="E310" s="4" t="s">
        <v>817</v>
      </c>
      <c r="F310" s="4">
        <v>10</v>
      </c>
    </row>
    <row r="311" s="1" customFormat="1" spans="1:6">
      <c r="A311" s="10"/>
      <c r="B311" s="16"/>
      <c r="C311" s="16"/>
      <c r="D311" s="9"/>
      <c r="E311" s="4"/>
      <c r="F311" s="4"/>
    </row>
    <row r="312" s="1" customFormat="1" spans="1:6">
      <c r="A312" s="10"/>
      <c r="B312" s="16"/>
      <c r="C312" s="19"/>
      <c r="D312" s="9" t="s">
        <v>597</v>
      </c>
      <c r="E312" s="4"/>
      <c r="F312" s="4"/>
    </row>
    <row r="313" s="1" customFormat="1" spans="1:6">
      <c r="A313" s="10"/>
      <c r="B313" s="19"/>
      <c r="C313" s="4" t="s">
        <v>612</v>
      </c>
      <c r="D313" s="9"/>
      <c r="E313" s="4"/>
      <c r="F313" s="4"/>
    </row>
    <row r="314" s="1" customFormat="1" spans="1:6">
      <c r="A314" s="10"/>
      <c r="B314" s="8" t="s">
        <v>613</v>
      </c>
      <c r="C314" s="8" t="s">
        <v>614</v>
      </c>
      <c r="D314" s="9" t="s">
        <v>615</v>
      </c>
      <c r="E314" s="4"/>
      <c r="F314" s="4"/>
    </row>
    <row r="315" s="1" customFormat="1" spans="1:6">
      <c r="A315" s="10"/>
      <c r="B315" s="16"/>
      <c r="C315" s="16"/>
      <c r="D315" s="9" t="s">
        <v>596</v>
      </c>
      <c r="E315" s="4"/>
      <c r="F315" s="4"/>
    </row>
    <row r="316" s="1" customFormat="1" spans="1:6">
      <c r="A316" s="10"/>
      <c r="B316" s="16"/>
      <c r="C316" s="19"/>
      <c r="D316" s="9" t="s">
        <v>597</v>
      </c>
      <c r="E316" s="4"/>
      <c r="F316" s="4"/>
    </row>
    <row r="317" s="1" customFormat="1" ht="24" spans="1:6">
      <c r="A317" s="10"/>
      <c r="B317" s="16"/>
      <c r="C317" s="13" t="s">
        <v>616</v>
      </c>
      <c r="D317" s="9" t="s">
        <v>818</v>
      </c>
      <c r="E317" s="4" t="s">
        <v>635</v>
      </c>
      <c r="F317" s="4">
        <v>10</v>
      </c>
    </row>
    <row r="318" s="1" customFormat="1" spans="1:6">
      <c r="A318" s="10"/>
      <c r="B318" s="16"/>
      <c r="C318" s="17"/>
      <c r="D318" s="9" t="s">
        <v>596</v>
      </c>
      <c r="E318" s="54"/>
      <c r="F318" s="4"/>
    </row>
    <row r="319" s="1" customFormat="1" spans="1:6">
      <c r="A319" s="10"/>
      <c r="B319" s="16"/>
      <c r="C319" s="18"/>
      <c r="D319" s="9" t="s">
        <v>597</v>
      </c>
      <c r="E319" s="4"/>
      <c r="F319" s="4"/>
    </row>
    <row r="320" s="1" customFormat="1" spans="1:6">
      <c r="A320" s="10"/>
      <c r="B320" s="16"/>
      <c r="C320" s="8" t="s">
        <v>618</v>
      </c>
      <c r="D320" s="9" t="s">
        <v>615</v>
      </c>
      <c r="E320" s="4"/>
      <c r="F320" s="4"/>
    </row>
    <row r="321" s="1" customFormat="1" spans="1:6">
      <c r="A321" s="10"/>
      <c r="B321" s="16"/>
      <c r="C321" s="16"/>
      <c r="D321" s="9" t="s">
        <v>596</v>
      </c>
      <c r="E321" s="4"/>
      <c r="F321" s="4"/>
    </row>
    <row r="322" s="1" customFormat="1" spans="1:6">
      <c r="A322" s="10"/>
      <c r="B322" s="16"/>
      <c r="C322" s="19"/>
      <c r="D322" s="9" t="s">
        <v>597</v>
      </c>
      <c r="E322" s="4"/>
      <c r="F322" s="4"/>
    </row>
    <row r="323" s="1" customFormat="1" spans="1:6">
      <c r="A323" s="10"/>
      <c r="B323" s="16"/>
      <c r="C323" s="8" t="s">
        <v>619</v>
      </c>
      <c r="D323" s="9" t="s">
        <v>615</v>
      </c>
      <c r="E323" s="4"/>
      <c r="F323" s="4"/>
    </row>
    <row r="324" s="1" customFormat="1" spans="1:6">
      <c r="A324" s="10"/>
      <c r="B324" s="16"/>
      <c r="C324" s="16"/>
      <c r="D324" s="9" t="s">
        <v>596</v>
      </c>
      <c r="E324" s="4"/>
      <c r="F324" s="4"/>
    </row>
    <row r="325" s="1" customFormat="1" spans="1:6">
      <c r="A325" s="10"/>
      <c r="B325" s="16"/>
      <c r="C325" s="19"/>
      <c r="D325" s="9" t="s">
        <v>597</v>
      </c>
      <c r="E325" s="4"/>
      <c r="F325" s="4"/>
    </row>
    <row r="326" s="1" customFormat="1" spans="1:6">
      <c r="A326" s="10"/>
      <c r="B326" s="19"/>
      <c r="C326" s="4" t="s">
        <v>612</v>
      </c>
      <c r="D326" s="9"/>
      <c r="E326" s="4"/>
      <c r="F326" s="4"/>
    </row>
    <row r="327" s="1" customFormat="1" spans="1:6">
      <c r="A327" s="10"/>
      <c r="B327" s="8" t="s">
        <v>620</v>
      </c>
      <c r="C327" s="8" t="s">
        <v>621</v>
      </c>
      <c r="D327" s="9" t="s">
        <v>645</v>
      </c>
      <c r="E327" s="54" t="s">
        <v>765</v>
      </c>
      <c r="F327" s="4">
        <v>10</v>
      </c>
    </row>
    <row r="328" s="1" customFormat="1" spans="1:6">
      <c r="A328" s="10"/>
      <c r="B328" s="16"/>
      <c r="C328" s="16"/>
      <c r="D328" s="9" t="s">
        <v>646</v>
      </c>
      <c r="E328" s="54" t="s">
        <v>757</v>
      </c>
      <c r="F328" s="4">
        <v>10</v>
      </c>
    </row>
    <row r="329" s="1" customFormat="1" spans="1:6">
      <c r="A329" s="10"/>
      <c r="B329" s="16"/>
      <c r="C329" s="19"/>
      <c r="D329" s="9" t="s">
        <v>597</v>
      </c>
      <c r="E329" s="4"/>
      <c r="F329" s="4"/>
    </row>
    <row r="330" s="1" customFormat="1" spans="1:6">
      <c r="A330" s="20"/>
      <c r="B330" s="19"/>
      <c r="C330" s="4" t="s">
        <v>612</v>
      </c>
      <c r="D330" s="9"/>
      <c r="E330" s="4"/>
      <c r="F330" s="4"/>
    </row>
    <row r="331" s="1" customFormat="1" customHeight="1" spans="1:6">
      <c r="A331" s="21" t="s">
        <v>622</v>
      </c>
      <c r="B331" s="21"/>
      <c r="C331" s="21"/>
      <c r="D331" s="21"/>
      <c r="E331" s="21"/>
      <c r="F331" s="21"/>
    </row>
    <row r="332" s="1" customFormat="1" spans="1:6">
      <c r="A332" s="22"/>
      <c r="B332" s="22"/>
      <c r="C332" s="22"/>
      <c r="D332" s="22"/>
      <c r="E332" s="22"/>
      <c r="F332" s="22"/>
    </row>
    <row r="333" s="1" customFormat="1"/>
    <row r="334" s="1" customFormat="1"/>
    <row r="335" s="1" customFormat="1"/>
    <row r="336" s="1" customFormat="1"/>
    <row r="337" s="1" customFormat="1"/>
    <row r="338" s="1" customFormat="1"/>
    <row r="339" s="1" customFormat="1"/>
    <row r="340" s="1" customFormat="1"/>
    <row r="341" s="1" customFormat="1"/>
    <row r="342" s="1" customFormat="1" ht="20.25" spans="1:6">
      <c r="A342" s="41" t="s">
        <v>741</v>
      </c>
      <c r="B342" s="41"/>
      <c r="C342" s="41"/>
      <c r="D342" s="41"/>
      <c r="E342" s="41"/>
      <c r="F342" s="41"/>
    </row>
    <row r="343" s="1" customFormat="1" spans="1:6">
      <c r="A343" s="3" t="s">
        <v>572</v>
      </c>
      <c r="B343" s="3"/>
      <c r="C343" s="3"/>
      <c r="D343" s="3"/>
      <c r="E343" s="3"/>
      <c r="F343" s="3"/>
    </row>
    <row r="344" s="1" customFormat="1" ht="24" spans="1:6">
      <c r="A344" s="4" t="s">
        <v>573</v>
      </c>
      <c r="B344" s="4"/>
      <c r="C344" s="5" t="s">
        <v>819</v>
      </c>
      <c r="D344" s="4" t="s">
        <v>575</v>
      </c>
      <c r="E344" s="4" t="s">
        <v>681</v>
      </c>
      <c r="F344" s="4"/>
    </row>
    <row r="345" s="1" customFormat="1" spans="1:6">
      <c r="A345" s="4" t="s">
        <v>577</v>
      </c>
      <c r="B345" s="4"/>
      <c r="C345" s="5" t="s">
        <v>578</v>
      </c>
      <c r="D345" s="4" t="s">
        <v>579</v>
      </c>
      <c r="E345" s="4" t="s">
        <v>770</v>
      </c>
      <c r="F345" s="4"/>
    </row>
    <row r="346" s="1" customFormat="1" spans="1:6">
      <c r="A346" s="4" t="s">
        <v>580</v>
      </c>
      <c r="B346" s="4"/>
      <c r="C346" s="4" t="s">
        <v>581</v>
      </c>
      <c r="D346" s="4"/>
      <c r="E346" s="4">
        <v>242</v>
      </c>
      <c r="F346" s="4"/>
    </row>
    <row r="347" s="1" customFormat="1" spans="1:6">
      <c r="A347" s="4"/>
      <c r="B347" s="4"/>
      <c r="C347" s="4" t="s">
        <v>582</v>
      </c>
      <c r="D347" s="4"/>
      <c r="E347" s="4">
        <v>242</v>
      </c>
      <c r="F347" s="4"/>
    </row>
    <row r="348" s="1" customFormat="1" spans="1:6">
      <c r="A348" s="4"/>
      <c r="B348" s="4"/>
      <c r="C348" s="4" t="s">
        <v>583</v>
      </c>
      <c r="D348" s="4"/>
      <c r="E348" s="4"/>
      <c r="F348" s="4"/>
    </row>
    <row r="349" s="1" customFormat="1" spans="1:6">
      <c r="A349" s="4" t="s">
        <v>584</v>
      </c>
      <c r="B349" s="4" t="s">
        <v>585</v>
      </c>
      <c r="C349" s="4"/>
      <c r="D349" s="4"/>
      <c r="E349" s="4"/>
      <c r="F349" s="4"/>
    </row>
    <row r="350" s="1" customFormat="1" spans="1:6">
      <c r="A350" s="4"/>
      <c r="B350" s="7" t="s">
        <v>820</v>
      </c>
      <c r="C350" s="7"/>
      <c r="D350" s="7"/>
      <c r="E350" s="7"/>
      <c r="F350" s="7"/>
    </row>
    <row r="351" s="1" customFormat="1" spans="1:6">
      <c r="A351" s="8" t="s">
        <v>587</v>
      </c>
      <c r="B351" s="9" t="s">
        <v>588</v>
      </c>
      <c r="C351" s="4" t="s">
        <v>589</v>
      </c>
      <c r="D351" s="9" t="s">
        <v>590</v>
      </c>
      <c r="E351" s="4" t="s">
        <v>591</v>
      </c>
      <c r="F351" s="4" t="s">
        <v>592</v>
      </c>
    </row>
    <row r="352" s="1" customFormat="1" spans="1:6">
      <c r="A352" s="10"/>
      <c r="B352" s="11" t="s">
        <v>318</v>
      </c>
      <c r="C352" s="12"/>
      <c r="D352" s="12"/>
      <c r="E352" s="4"/>
      <c r="F352" s="4">
        <v>100</v>
      </c>
    </row>
    <row r="353" s="1" customFormat="1" spans="1:6">
      <c r="A353" s="10"/>
      <c r="B353" s="8" t="s">
        <v>593</v>
      </c>
      <c r="C353" s="13" t="s">
        <v>594</v>
      </c>
      <c r="D353" s="9" t="s">
        <v>821</v>
      </c>
      <c r="E353" s="54" t="s">
        <v>822</v>
      </c>
      <c r="F353" s="4">
        <v>10</v>
      </c>
    </row>
    <row r="354" s="1" customFormat="1" spans="1:6">
      <c r="A354" s="10"/>
      <c r="B354" s="16"/>
      <c r="C354" s="17"/>
      <c r="D354" s="9"/>
      <c r="E354" s="4"/>
      <c r="F354" s="4"/>
    </row>
    <row r="355" s="1" customFormat="1" spans="1:6">
      <c r="A355" s="10"/>
      <c r="B355" s="16"/>
      <c r="C355" s="18"/>
      <c r="D355" s="9" t="s">
        <v>775</v>
      </c>
      <c r="E355" s="4"/>
      <c r="F355" s="4"/>
    </row>
    <row r="356" s="1" customFormat="1" spans="1:6">
      <c r="A356" s="10"/>
      <c r="B356" s="16"/>
      <c r="C356" s="13" t="s">
        <v>598</v>
      </c>
      <c r="D356" s="14" t="s">
        <v>823</v>
      </c>
      <c r="E356" s="15">
        <v>1</v>
      </c>
      <c r="F356" s="4">
        <v>20</v>
      </c>
    </row>
    <row r="357" s="1" customFormat="1" spans="1:6">
      <c r="A357" s="10"/>
      <c r="B357" s="16"/>
      <c r="C357" s="17"/>
      <c r="D357" s="14" t="s">
        <v>596</v>
      </c>
      <c r="E357" s="4"/>
      <c r="F357" s="4"/>
    </row>
    <row r="358" s="1" customFormat="1" spans="1:6">
      <c r="A358" s="10"/>
      <c r="B358" s="16"/>
      <c r="C358" s="18"/>
      <c r="D358" s="9" t="s">
        <v>597</v>
      </c>
      <c r="E358" s="4"/>
      <c r="F358" s="4"/>
    </row>
    <row r="359" s="1" customFormat="1" spans="1:6">
      <c r="A359" s="10"/>
      <c r="B359" s="16"/>
      <c r="C359" s="13" t="s">
        <v>601</v>
      </c>
      <c r="D359" s="14" t="s">
        <v>824</v>
      </c>
      <c r="E359" s="15">
        <v>1</v>
      </c>
      <c r="F359" s="4">
        <v>20</v>
      </c>
    </row>
    <row r="360" s="1" customFormat="1" spans="1:6">
      <c r="A360" s="10"/>
      <c r="B360" s="16"/>
      <c r="C360" s="17"/>
      <c r="D360" s="9" t="s">
        <v>596</v>
      </c>
      <c r="E360" s="4"/>
      <c r="F360" s="4"/>
    </row>
    <row r="361" s="1" customFormat="1" spans="1:6">
      <c r="A361" s="10"/>
      <c r="B361" s="16"/>
      <c r="C361" s="18"/>
      <c r="D361" s="9" t="s">
        <v>597</v>
      </c>
      <c r="E361" s="4"/>
      <c r="F361" s="4"/>
    </row>
    <row r="362" s="1" customFormat="1" spans="1:6">
      <c r="A362" s="10"/>
      <c r="B362" s="16"/>
      <c r="C362" s="8" t="s">
        <v>603</v>
      </c>
      <c r="D362" s="9" t="s">
        <v>825</v>
      </c>
      <c r="E362" s="4" t="s">
        <v>826</v>
      </c>
      <c r="F362" s="4">
        <v>10</v>
      </c>
    </row>
    <row r="363" s="1" customFormat="1" spans="1:6">
      <c r="A363" s="10"/>
      <c r="B363" s="16"/>
      <c r="C363" s="16"/>
      <c r="D363" s="9" t="s">
        <v>827</v>
      </c>
      <c r="E363" s="4" t="s">
        <v>828</v>
      </c>
      <c r="F363" s="4">
        <v>10</v>
      </c>
    </row>
    <row r="364" s="1" customFormat="1" spans="1:6">
      <c r="A364" s="10"/>
      <c r="B364" s="16"/>
      <c r="C364" s="19"/>
      <c r="D364" s="9" t="s">
        <v>597</v>
      </c>
      <c r="E364" s="4"/>
      <c r="F364" s="4"/>
    </row>
    <row r="365" s="1" customFormat="1" spans="1:6">
      <c r="A365" s="10"/>
      <c r="B365" s="19"/>
      <c r="C365" s="4" t="s">
        <v>612</v>
      </c>
      <c r="D365" s="9"/>
      <c r="E365" s="4"/>
      <c r="F365" s="4"/>
    </row>
    <row r="366" s="1" customFormat="1" spans="1:6">
      <c r="A366" s="10"/>
      <c r="B366" s="8" t="s">
        <v>613</v>
      </c>
      <c r="C366" s="8" t="s">
        <v>614</v>
      </c>
      <c r="D366" s="9" t="s">
        <v>615</v>
      </c>
      <c r="E366" s="4"/>
      <c r="F366" s="4"/>
    </row>
    <row r="367" s="1" customFormat="1" spans="1:6">
      <c r="A367" s="10"/>
      <c r="B367" s="16"/>
      <c r="C367" s="16"/>
      <c r="D367" s="9" t="s">
        <v>596</v>
      </c>
      <c r="E367" s="4"/>
      <c r="F367" s="4"/>
    </row>
    <row r="368" s="1" customFormat="1" spans="1:6">
      <c r="A368" s="10"/>
      <c r="B368" s="16"/>
      <c r="C368" s="19"/>
      <c r="D368" s="9" t="s">
        <v>597</v>
      </c>
      <c r="E368" s="4"/>
      <c r="F368" s="4"/>
    </row>
    <row r="369" s="1" customFormat="1" spans="1:6">
      <c r="A369" s="10"/>
      <c r="B369" s="16"/>
      <c r="C369" s="13" t="s">
        <v>616</v>
      </c>
      <c r="D369" s="9" t="s">
        <v>829</v>
      </c>
      <c r="E369" s="4" t="s">
        <v>635</v>
      </c>
      <c r="F369" s="4">
        <v>10</v>
      </c>
    </row>
    <row r="370" s="1" customFormat="1" spans="1:6">
      <c r="A370" s="10"/>
      <c r="B370" s="16"/>
      <c r="C370" s="17"/>
      <c r="D370" s="9" t="s">
        <v>596</v>
      </c>
      <c r="E370" s="54"/>
      <c r="F370" s="4"/>
    </row>
    <row r="371" s="1" customFormat="1" spans="1:6">
      <c r="A371" s="10"/>
      <c r="B371" s="16"/>
      <c r="C371" s="18"/>
      <c r="D371" s="9" t="s">
        <v>597</v>
      </c>
      <c r="E371" s="4"/>
      <c r="F371" s="4"/>
    </row>
    <row r="372" s="1" customFormat="1" spans="1:6">
      <c r="A372" s="10"/>
      <c r="B372" s="16"/>
      <c r="C372" s="8" t="s">
        <v>618</v>
      </c>
      <c r="D372" s="9" t="s">
        <v>615</v>
      </c>
      <c r="E372" s="4"/>
      <c r="F372" s="4"/>
    </row>
    <row r="373" s="1" customFormat="1" spans="1:6">
      <c r="A373" s="10"/>
      <c r="B373" s="16"/>
      <c r="C373" s="16"/>
      <c r="D373" s="9" t="s">
        <v>596</v>
      </c>
      <c r="E373" s="4"/>
      <c r="F373" s="4"/>
    </row>
    <row r="374" s="1" customFormat="1" spans="1:6">
      <c r="A374" s="10"/>
      <c r="B374" s="16"/>
      <c r="C374" s="19"/>
      <c r="D374" s="9" t="s">
        <v>597</v>
      </c>
      <c r="E374" s="4"/>
      <c r="F374" s="4"/>
    </row>
    <row r="375" s="1" customFormat="1" spans="1:6">
      <c r="A375" s="10"/>
      <c r="B375" s="16"/>
      <c r="C375" s="8" t="s">
        <v>619</v>
      </c>
      <c r="D375" s="9" t="s">
        <v>615</v>
      </c>
      <c r="E375" s="4"/>
      <c r="F375" s="4"/>
    </row>
    <row r="376" s="1" customFormat="1" spans="1:6">
      <c r="A376" s="10"/>
      <c r="B376" s="16"/>
      <c r="C376" s="16"/>
      <c r="D376" s="9" t="s">
        <v>596</v>
      </c>
      <c r="E376" s="4"/>
      <c r="F376" s="4"/>
    </row>
    <row r="377" s="1" customFormat="1" spans="1:6">
      <c r="A377" s="10"/>
      <c r="B377" s="16"/>
      <c r="C377" s="19"/>
      <c r="D377" s="9" t="s">
        <v>597</v>
      </c>
      <c r="E377" s="4"/>
      <c r="F377" s="4"/>
    </row>
    <row r="378" s="1" customFormat="1" spans="1:6">
      <c r="A378" s="10"/>
      <c r="B378" s="19"/>
      <c r="C378" s="4" t="s">
        <v>612</v>
      </c>
      <c r="D378" s="9"/>
      <c r="E378" s="4"/>
      <c r="F378" s="4"/>
    </row>
    <row r="379" s="1" customFormat="1" spans="1:6">
      <c r="A379" s="10"/>
      <c r="B379" s="8" t="s">
        <v>620</v>
      </c>
      <c r="C379" s="8" t="s">
        <v>621</v>
      </c>
      <c r="D379" s="9" t="s">
        <v>645</v>
      </c>
      <c r="E379" s="54" t="s">
        <v>765</v>
      </c>
      <c r="F379" s="4">
        <v>10</v>
      </c>
    </row>
    <row r="380" s="1" customFormat="1" spans="1:6">
      <c r="A380" s="10"/>
      <c r="B380" s="16"/>
      <c r="C380" s="16"/>
      <c r="D380" s="9" t="s">
        <v>646</v>
      </c>
      <c r="E380" s="54" t="s">
        <v>757</v>
      </c>
      <c r="F380" s="4">
        <v>10</v>
      </c>
    </row>
    <row r="381" s="1" customFormat="1" spans="1:6">
      <c r="A381" s="10"/>
      <c r="B381" s="16"/>
      <c r="C381" s="19"/>
      <c r="D381" s="9" t="s">
        <v>597</v>
      </c>
      <c r="E381" s="4"/>
      <c r="F381" s="4"/>
    </row>
    <row r="382" s="1" customFormat="1" spans="1:6">
      <c r="A382" s="20"/>
      <c r="B382" s="19"/>
      <c r="C382" s="4" t="s">
        <v>612</v>
      </c>
      <c r="D382" s="9"/>
      <c r="E382" s="4"/>
      <c r="F382" s="4"/>
    </row>
    <row r="383" s="1" customFormat="1" customHeight="1" spans="1:6">
      <c r="A383" s="21" t="s">
        <v>622</v>
      </c>
      <c r="B383" s="21"/>
      <c r="C383" s="21"/>
      <c r="D383" s="21"/>
      <c r="E383" s="21"/>
      <c r="F383" s="21"/>
    </row>
    <row r="384" s="1" customFormat="1" spans="1:6">
      <c r="A384" s="22"/>
      <c r="B384" s="22"/>
      <c r="C384" s="22"/>
      <c r="D384" s="22"/>
      <c r="E384" s="22"/>
      <c r="F384" s="22"/>
    </row>
    <row r="385" s="1" customFormat="1" spans="1:6">
      <c r="A385" s="22"/>
      <c r="B385" s="22"/>
      <c r="C385" s="22"/>
      <c r="D385" s="22"/>
      <c r="E385" s="22"/>
      <c r="F385" s="22"/>
    </row>
    <row r="386" s="1" customFormat="1"/>
    <row r="387" s="1" customFormat="1"/>
    <row r="388" s="1" customFormat="1"/>
    <row r="389" s="1" customFormat="1"/>
    <row r="390" s="1" customFormat="1"/>
    <row r="391" s="1" customFormat="1"/>
    <row r="392" s="1" customFormat="1"/>
    <row r="393" s="1" customFormat="1"/>
    <row r="394" s="1" customFormat="1" ht="20.25" spans="1:6">
      <c r="A394" s="41" t="s">
        <v>741</v>
      </c>
      <c r="B394" s="41"/>
      <c r="C394" s="41"/>
      <c r="D394" s="41"/>
      <c r="E394" s="41"/>
      <c r="F394" s="41"/>
    </row>
    <row r="395" s="1" customFormat="1" spans="1:6">
      <c r="A395" s="3" t="s">
        <v>572</v>
      </c>
      <c r="B395" s="3"/>
      <c r="C395" s="3"/>
      <c r="D395" s="3"/>
      <c r="E395" s="3"/>
      <c r="F395" s="3"/>
    </row>
    <row r="396" s="1" customFormat="1" ht="24" spans="1:6">
      <c r="A396" s="4" t="s">
        <v>573</v>
      </c>
      <c r="B396" s="4"/>
      <c r="C396" s="5" t="s">
        <v>830</v>
      </c>
      <c r="D396" s="4" t="s">
        <v>575</v>
      </c>
      <c r="E396" s="6" t="s">
        <v>753</v>
      </c>
      <c r="F396" s="6"/>
    </row>
    <row r="397" s="1" customFormat="1" spans="1:6">
      <c r="A397" s="4" t="s">
        <v>577</v>
      </c>
      <c r="B397" s="4"/>
      <c r="C397" s="5" t="s">
        <v>754</v>
      </c>
      <c r="D397" s="4" t="s">
        <v>579</v>
      </c>
      <c r="E397" s="6" t="s">
        <v>754</v>
      </c>
      <c r="F397" s="6"/>
    </row>
    <row r="398" s="1" customFormat="1" spans="1:6">
      <c r="A398" s="4" t="s">
        <v>580</v>
      </c>
      <c r="B398" s="4"/>
      <c r="C398" s="4" t="s">
        <v>581</v>
      </c>
      <c r="D398" s="4"/>
      <c r="E398" s="4">
        <v>20</v>
      </c>
      <c r="F398" s="4"/>
    </row>
    <row r="399" s="1" customFormat="1" spans="1:6">
      <c r="A399" s="4"/>
      <c r="B399" s="4"/>
      <c r="C399" s="4" t="s">
        <v>582</v>
      </c>
      <c r="D399" s="4"/>
      <c r="E399" s="4">
        <v>20</v>
      </c>
      <c r="F399" s="4"/>
    </row>
    <row r="400" s="1" customFormat="1" spans="1:6">
      <c r="A400" s="4"/>
      <c r="B400" s="4"/>
      <c r="C400" s="4" t="s">
        <v>583</v>
      </c>
      <c r="D400" s="4"/>
      <c r="E400" s="4"/>
      <c r="F400" s="4"/>
    </row>
    <row r="401" s="1" customFormat="1" spans="1:6">
      <c r="A401" s="4" t="s">
        <v>584</v>
      </c>
      <c r="B401" s="4" t="s">
        <v>585</v>
      </c>
      <c r="C401" s="4"/>
      <c r="D401" s="4"/>
      <c r="E401" s="4"/>
      <c r="F401" s="4"/>
    </row>
    <row r="402" s="1" customFormat="1" spans="1:6">
      <c r="A402" s="4"/>
      <c r="B402" s="7" t="s">
        <v>831</v>
      </c>
      <c r="C402" s="7"/>
      <c r="D402" s="7"/>
      <c r="E402" s="7"/>
      <c r="F402" s="7"/>
    </row>
    <row r="403" s="1" customFormat="1" spans="1:6">
      <c r="A403" s="8" t="s">
        <v>587</v>
      </c>
      <c r="B403" s="9" t="s">
        <v>588</v>
      </c>
      <c r="C403" s="4" t="s">
        <v>589</v>
      </c>
      <c r="D403" s="9" t="s">
        <v>590</v>
      </c>
      <c r="E403" s="4" t="s">
        <v>591</v>
      </c>
      <c r="F403" s="4" t="s">
        <v>592</v>
      </c>
    </row>
    <row r="404" s="1" customFormat="1" spans="1:6">
      <c r="A404" s="10"/>
      <c r="B404" s="11" t="s">
        <v>318</v>
      </c>
      <c r="C404" s="12"/>
      <c r="D404" s="12"/>
      <c r="E404" s="4"/>
      <c r="F404" s="4">
        <v>100</v>
      </c>
    </row>
    <row r="405" s="1" customFormat="1" spans="1:6">
      <c r="A405" s="10"/>
      <c r="B405" s="8" t="s">
        <v>593</v>
      </c>
      <c r="C405" s="13" t="s">
        <v>594</v>
      </c>
      <c r="D405" s="44" t="s">
        <v>756</v>
      </c>
      <c r="E405" s="45" t="s">
        <v>757</v>
      </c>
      <c r="F405" s="46">
        <v>10</v>
      </c>
    </row>
    <row r="406" s="1" customFormat="1" spans="1:6">
      <c r="A406" s="10"/>
      <c r="B406" s="16"/>
      <c r="C406" s="17"/>
      <c r="D406" s="9" t="s">
        <v>832</v>
      </c>
      <c r="E406" s="4" t="s">
        <v>833</v>
      </c>
      <c r="F406" s="4">
        <v>10</v>
      </c>
    </row>
    <row r="407" s="1" customFormat="1" spans="1:6">
      <c r="A407" s="10"/>
      <c r="B407" s="16"/>
      <c r="C407" s="18"/>
      <c r="D407" s="9" t="s">
        <v>597</v>
      </c>
      <c r="E407" s="4"/>
      <c r="F407" s="4"/>
    </row>
    <row r="408" s="1" customFormat="1" ht="24" spans="1:6">
      <c r="A408" s="10"/>
      <c r="B408" s="16"/>
      <c r="C408" s="13" t="s">
        <v>598</v>
      </c>
      <c r="D408" s="44" t="s">
        <v>834</v>
      </c>
      <c r="E408" s="47">
        <v>1</v>
      </c>
      <c r="F408" s="46">
        <v>20</v>
      </c>
    </row>
    <row r="409" s="1" customFormat="1" ht="24" spans="1:6">
      <c r="A409" s="10"/>
      <c r="B409" s="16"/>
      <c r="C409" s="17"/>
      <c r="D409" s="48" t="s">
        <v>766</v>
      </c>
      <c r="E409" s="49">
        <v>1</v>
      </c>
      <c r="F409" s="50">
        <v>10</v>
      </c>
    </row>
    <row r="410" s="1" customFormat="1" spans="1:6">
      <c r="A410" s="10"/>
      <c r="B410" s="16"/>
      <c r="C410" s="18"/>
      <c r="D410" s="9" t="s">
        <v>835</v>
      </c>
      <c r="E410" s="49"/>
      <c r="F410" s="4"/>
    </row>
    <row r="411" s="1" customFormat="1" spans="1:6">
      <c r="A411" s="10"/>
      <c r="B411" s="16"/>
      <c r="C411" s="13" t="s">
        <v>601</v>
      </c>
      <c r="D411" s="51" t="s">
        <v>836</v>
      </c>
      <c r="E411" s="49">
        <v>1</v>
      </c>
      <c r="F411" s="4">
        <v>10</v>
      </c>
    </row>
    <row r="412" s="1" customFormat="1" spans="1:6">
      <c r="A412" s="10"/>
      <c r="B412" s="16"/>
      <c r="C412" s="17"/>
      <c r="D412" s="9" t="s">
        <v>596</v>
      </c>
      <c r="E412" s="4"/>
      <c r="F412" s="4"/>
    </row>
    <row r="413" s="1" customFormat="1" spans="1:6">
      <c r="A413" s="10"/>
      <c r="B413" s="16"/>
      <c r="C413" s="18"/>
      <c r="D413" s="9" t="s">
        <v>597</v>
      </c>
      <c r="E413" s="4"/>
      <c r="F413" s="4"/>
    </row>
    <row r="414" s="1" customFormat="1" spans="1:6">
      <c r="A414" s="10"/>
      <c r="B414" s="16"/>
      <c r="C414" s="8" t="s">
        <v>603</v>
      </c>
      <c r="D414" s="44" t="s">
        <v>837</v>
      </c>
      <c r="E414" s="4" t="s">
        <v>661</v>
      </c>
      <c r="F414" s="4">
        <v>10</v>
      </c>
    </row>
    <row r="415" s="1" customFormat="1" spans="1:6">
      <c r="A415" s="10"/>
      <c r="B415" s="16"/>
      <c r="C415" s="16"/>
      <c r="D415" s="9" t="s">
        <v>596</v>
      </c>
      <c r="E415" s="4"/>
      <c r="F415" s="4"/>
    </row>
    <row r="416" s="1" customFormat="1" spans="1:6">
      <c r="A416" s="10"/>
      <c r="B416" s="16"/>
      <c r="C416" s="19"/>
      <c r="D416" s="9" t="s">
        <v>597</v>
      </c>
      <c r="E416" s="4"/>
      <c r="F416" s="4"/>
    </row>
    <row r="417" s="1" customFormat="1" spans="1:6">
      <c r="A417" s="10"/>
      <c r="B417" s="19"/>
      <c r="C417" s="4" t="s">
        <v>612</v>
      </c>
      <c r="D417" s="9"/>
      <c r="E417" s="4"/>
      <c r="F417" s="4"/>
    </row>
    <row r="418" s="1" customFormat="1" spans="1:6">
      <c r="A418" s="10"/>
      <c r="B418" s="8" t="s">
        <v>613</v>
      </c>
      <c r="C418" s="8" t="s">
        <v>614</v>
      </c>
      <c r="D418" s="9" t="s">
        <v>615</v>
      </c>
      <c r="E418" s="4"/>
      <c r="F418" s="4"/>
    </row>
    <row r="419" s="1" customFormat="1" spans="1:6">
      <c r="A419" s="10"/>
      <c r="B419" s="16"/>
      <c r="C419" s="16"/>
      <c r="D419" s="9" t="s">
        <v>596</v>
      </c>
      <c r="E419" s="4"/>
      <c r="F419" s="4"/>
    </row>
    <row r="420" s="1" customFormat="1" spans="1:6">
      <c r="A420" s="10"/>
      <c r="B420" s="16"/>
      <c r="C420" s="19"/>
      <c r="D420" s="9" t="s">
        <v>597</v>
      </c>
      <c r="E420" s="4"/>
      <c r="F420" s="4"/>
    </row>
    <row r="421" s="1" customFormat="1" spans="1:6">
      <c r="A421" s="10"/>
      <c r="B421" s="16"/>
      <c r="C421" s="13" t="s">
        <v>616</v>
      </c>
      <c r="D421" s="44" t="s">
        <v>764</v>
      </c>
      <c r="E421" s="45" t="s">
        <v>765</v>
      </c>
      <c r="F421" s="4">
        <v>10</v>
      </c>
    </row>
    <row r="422" s="1" customFormat="1" ht="24" spans="1:6">
      <c r="A422" s="10"/>
      <c r="B422" s="16"/>
      <c r="C422" s="17"/>
      <c r="D422" s="48" t="s">
        <v>766</v>
      </c>
      <c r="E422" s="52" t="s">
        <v>765</v>
      </c>
      <c r="F422" s="4">
        <v>10</v>
      </c>
    </row>
    <row r="423" s="1" customFormat="1" spans="1:6">
      <c r="A423" s="10"/>
      <c r="B423" s="16"/>
      <c r="C423" s="18"/>
      <c r="D423" s="9" t="s">
        <v>597</v>
      </c>
      <c r="E423" s="4"/>
      <c r="F423" s="4"/>
    </row>
    <row r="424" s="1" customFormat="1" spans="1:6">
      <c r="A424" s="10"/>
      <c r="B424" s="16"/>
      <c r="C424" s="8" t="s">
        <v>618</v>
      </c>
      <c r="D424" s="9" t="s">
        <v>615</v>
      </c>
      <c r="E424" s="4"/>
      <c r="F424" s="4"/>
    </row>
    <row r="425" s="1" customFormat="1" spans="1:6">
      <c r="A425" s="10"/>
      <c r="B425" s="16"/>
      <c r="C425" s="16"/>
      <c r="D425" s="9" t="s">
        <v>596</v>
      </c>
      <c r="E425" s="4"/>
      <c r="F425" s="4"/>
    </row>
    <row r="426" s="1" customFormat="1" spans="1:6">
      <c r="A426" s="10"/>
      <c r="B426" s="16"/>
      <c r="C426" s="19"/>
      <c r="D426" s="9" t="s">
        <v>597</v>
      </c>
      <c r="E426" s="4"/>
      <c r="F426" s="4"/>
    </row>
    <row r="427" s="1" customFormat="1" spans="1:6">
      <c r="A427" s="10"/>
      <c r="B427" s="16"/>
      <c r="C427" s="8" t="s">
        <v>619</v>
      </c>
      <c r="D427" s="9" t="s">
        <v>615</v>
      </c>
      <c r="E427" s="4"/>
      <c r="F427" s="4"/>
    </row>
    <row r="428" s="1" customFormat="1" spans="1:6">
      <c r="A428" s="10"/>
      <c r="B428" s="16"/>
      <c r="C428" s="16"/>
      <c r="D428" s="9" t="s">
        <v>596</v>
      </c>
      <c r="E428" s="4"/>
      <c r="F428" s="4"/>
    </row>
    <row r="429" s="1" customFormat="1" spans="1:6">
      <c r="A429" s="10"/>
      <c r="B429" s="16"/>
      <c r="C429" s="19"/>
      <c r="D429" s="9" t="s">
        <v>597</v>
      </c>
      <c r="E429" s="4"/>
      <c r="F429" s="4"/>
    </row>
    <row r="430" s="1" customFormat="1" spans="1:6">
      <c r="A430" s="10"/>
      <c r="B430" s="19"/>
      <c r="C430" s="4" t="s">
        <v>612</v>
      </c>
      <c r="D430" s="9"/>
      <c r="E430" s="4"/>
      <c r="F430" s="4"/>
    </row>
    <row r="431" s="1" customFormat="1" spans="1:6">
      <c r="A431" s="10"/>
      <c r="B431" s="8" t="s">
        <v>620</v>
      </c>
      <c r="C431" s="8" t="s">
        <v>621</v>
      </c>
      <c r="D431" s="44" t="s">
        <v>767</v>
      </c>
      <c r="E431" s="45" t="s">
        <v>765</v>
      </c>
      <c r="F431" s="4">
        <v>10</v>
      </c>
    </row>
    <row r="432" s="1" customFormat="1" spans="1:6">
      <c r="A432" s="10"/>
      <c r="B432" s="16"/>
      <c r="C432" s="16"/>
      <c r="D432" s="48" t="s">
        <v>838</v>
      </c>
      <c r="E432" s="52"/>
      <c r="F432" s="4"/>
    </row>
    <row r="433" s="1" customFormat="1" spans="1:6">
      <c r="A433" s="10"/>
      <c r="B433" s="16"/>
      <c r="C433" s="19"/>
      <c r="D433" s="9" t="s">
        <v>597</v>
      </c>
      <c r="E433" s="4"/>
      <c r="F433" s="4"/>
    </row>
    <row r="434" s="1" customFormat="1" spans="1:6">
      <c r="A434" s="20"/>
      <c r="B434" s="19"/>
      <c r="C434" s="4" t="s">
        <v>612</v>
      </c>
      <c r="D434" s="9"/>
      <c r="E434" s="4"/>
      <c r="F434" s="4"/>
    </row>
    <row r="435" s="1" customFormat="1" customHeight="1" spans="1:6">
      <c r="A435" s="21" t="s">
        <v>622</v>
      </c>
      <c r="B435" s="21"/>
      <c r="C435" s="21"/>
      <c r="D435" s="21"/>
      <c r="E435" s="21"/>
      <c r="F435" s="21"/>
    </row>
    <row r="436" s="1" customFormat="1" spans="1:6">
      <c r="A436" s="22"/>
      <c r="B436" s="22"/>
      <c r="C436" s="22"/>
      <c r="D436" s="22"/>
      <c r="E436" s="22"/>
      <c r="F436" s="22"/>
    </row>
    <row r="437" s="1" customFormat="1" spans="1:6">
      <c r="A437" s="22"/>
      <c r="B437" s="22"/>
      <c r="C437" s="22"/>
      <c r="D437" s="22"/>
      <c r="E437" s="22"/>
      <c r="F437" s="22"/>
    </row>
    <row r="438" s="1" customFormat="1"/>
    <row r="439" s="1" customFormat="1"/>
    <row r="440" s="1" customFormat="1"/>
    <row r="441" s="1" customFormat="1"/>
    <row r="442" s="1" customFormat="1"/>
    <row r="443" s="1" customFormat="1"/>
    <row r="444" s="1" customFormat="1"/>
    <row r="445" s="1" customFormat="1" ht="20.25" spans="1:6">
      <c r="A445" s="41" t="s">
        <v>741</v>
      </c>
      <c r="B445" s="41"/>
      <c r="C445" s="41"/>
      <c r="D445" s="41"/>
      <c r="E445" s="41"/>
      <c r="F445" s="41"/>
    </row>
    <row r="446" s="1" customFormat="1" spans="1:6">
      <c r="A446" s="3" t="s">
        <v>572</v>
      </c>
      <c r="B446" s="3"/>
      <c r="C446" s="3"/>
      <c r="D446" s="3"/>
      <c r="E446" s="3"/>
      <c r="F446" s="3"/>
    </row>
    <row r="447" s="1" customFormat="1" spans="1:6">
      <c r="A447" s="4" t="s">
        <v>573</v>
      </c>
      <c r="B447" s="4"/>
      <c r="C447" s="5" t="s">
        <v>839</v>
      </c>
      <c r="D447" s="4" t="s">
        <v>575</v>
      </c>
      <c r="E447" s="6" t="s">
        <v>624</v>
      </c>
      <c r="F447" s="6"/>
    </row>
    <row r="448" s="1" customFormat="1" spans="1:6">
      <c r="A448" s="4" t="s">
        <v>577</v>
      </c>
      <c r="B448" s="4"/>
      <c r="C448" s="5" t="s">
        <v>578</v>
      </c>
      <c r="D448" s="4" t="s">
        <v>579</v>
      </c>
      <c r="E448" s="4" t="s">
        <v>770</v>
      </c>
      <c r="F448" s="4"/>
    </row>
    <row r="449" s="1" customFormat="1" spans="1:6">
      <c r="A449" s="4" t="s">
        <v>580</v>
      </c>
      <c r="B449" s="4"/>
      <c r="C449" s="4" t="s">
        <v>581</v>
      </c>
      <c r="D449" s="4"/>
      <c r="E449" s="4">
        <v>249.96</v>
      </c>
      <c r="F449" s="4"/>
    </row>
    <row r="450" s="1" customFormat="1" spans="1:6">
      <c r="A450" s="4"/>
      <c r="B450" s="4"/>
      <c r="C450" s="4" t="s">
        <v>582</v>
      </c>
      <c r="D450" s="4"/>
      <c r="E450" s="4">
        <v>249.96</v>
      </c>
      <c r="F450" s="4"/>
    </row>
    <row r="451" s="1" customFormat="1" spans="1:6">
      <c r="A451" s="4"/>
      <c r="B451" s="4"/>
      <c r="C451" s="4" t="s">
        <v>583</v>
      </c>
      <c r="D451" s="4"/>
      <c r="E451" s="4"/>
      <c r="F451" s="4"/>
    </row>
    <row r="452" s="1" customFormat="1" spans="1:6">
      <c r="A452" s="4" t="s">
        <v>584</v>
      </c>
      <c r="B452" s="4" t="s">
        <v>585</v>
      </c>
      <c r="C452" s="4"/>
      <c r="D452" s="4"/>
      <c r="E452" s="4"/>
      <c r="F452" s="4"/>
    </row>
    <row r="453" s="1" customFormat="1" spans="1:6">
      <c r="A453" s="4"/>
      <c r="B453" s="7" t="s">
        <v>840</v>
      </c>
      <c r="C453" s="7"/>
      <c r="D453" s="7"/>
      <c r="E453" s="7"/>
      <c r="F453" s="7"/>
    </row>
    <row r="454" s="1" customFormat="1" spans="1:6">
      <c r="A454" s="8" t="s">
        <v>587</v>
      </c>
      <c r="B454" s="9" t="s">
        <v>588</v>
      </c>
      <c r="C454" s="4" t="s">
        <v>589</v>
      </c>
      <c r="D454" s="9" t="s">
        <v>590</v>
      </c>
      <c r="E454" s="4" t="s">
        <v>591</v>
      </c>
      <c r="F454" s="4" t="s">
        <v>592</v>
      </c>
    </row>
    <row r="455" s="1" customFormat="1" spans="1:6">
      <c r="A455" s="10"/>
      <c r="B455" s="11" t="s">
        <v>318</v>
      </c>
      <c r="C455" s="12"/>
      <c r="D455" s="12"/>
      <c r="E455" s="4"/>
      <c r="F455" s="4">
        <v>100</v>
      </c>
    </row>
    <row r="456" s="1" customFormat="1" ht="24" spans="1:6">
      <c r="A456" s="10"/>
      <c r="B456" s="8" t="s">
        <v>593</v>
      </c>
      <c r="C456" s="13" t="s">
        <v>594</v>
      </c>
      <c r="D456" s="9" t="s">
        <v>841</v>
      </c>
      <c r="E456" s="15">
        <v>1</v>
      </c>
      <c r="F456" s="4">
        <v>10</v>
      </c>
    </row>
    <row r="457" s="1" customFormat="1" spans="1:6">
      <c r="A457" s="10"/>
      <c r="B457" s="16"/>
      <c r="C457" s="17"/>
      <c r="D457" s="9" t="s">
        <v>842</v>
      </c>
      <c r="E457" s="4" t="s">
        <v>843</v>
      </c>
      <c r="F457" s="4">
        <v>10</v>
      </c>
    </row>
    <row r="458" s="1" customFormat="1" spans="1:6">
      <c r="A458" s="10"/>
      <c r="B458" s="16"/>
      <c r="C458" s="18"/>
      <c r="D458" s="9" t="s">
        <v>775</v>
      </c>
      <c r="E458" s="4"/>
      <c r="F458" s="4"/>
    </row>
    <row r="459" s="1" customFormat="1" spans="1:6">
      <c r="A459" s="10"/>
      <c r="B459" s="16"/>
      <c r="C459" s="13" t="s">
        <v>598</v>
      </c>
      <c r="D459" s="14" t="s">
        <v>844</v>
      </c>
      <c r="E459" s="15">
        <v>1</v>
      </c>
      <c r="F459" s="4">
        <v>20</v>
      </c>
    </row>
    <row r="460" s="1" customFormat="1" spans="1:6">
      <c r="A460" s="10"/>
      <c r="B460" s="16"/>
      <c r="C460" s="17"/>
      <c r="D460" s="14" t="s">
        <v>596</v>
      </c>
      <c r="E460" s="4"/>
      <c r="F460" s="4"/>
    </row>
    <row r="461" s="1" customFormat="1" spans="1:6">
      <c r="A461" s="10"/>
      <c r="B461" s="16"/>
      <c r="C461" s="18"/>
      <c r="D461" s="9" t="s">
        <v>597</v>
      </c>
      <c r="E461" s="4"/>
      <c r="F461" s="4"/>
    </row>
    <row r="462" s="1" customFormat="1" spans="1:6">
      <c r="A462" s="10"/>
      <c r="B462" s="16"/>
      <c r="C462" s="13" t="s">
        <v>601</v>
      </c>
      <c r="D462" s="14" t="s">
        <v>777</v>
      </c>
      <c r="E462" s="15">
        <v>1</v>
      </c>
      <c r="F462" s="4">
        <v>20</v>
      </c>
    </row>
    <row r="463" s="1" customFormat="1" spans="1:6">
      <c r="A463" s="10"/>
      <c r="B463" s="16"/>
      <c r="C463" s="17"/>
      <c r="D463" s="9" t="s">
        <v>596</v>
      </c>
      <c r="E463" s="4"/>
      <c r="F463" s="4"/>
    </row>
    <row r="464" s="1" customFormat="1" spans="1:6">
      <c r="A464" s="10"/>
      <c r="B464" s="16"/>
      <c r="C464" s="18"/>
      <c r="D464" s="9" t="s">
        <v>597</v>
      </c>
      <c r="E464" s="4"/>
      <c r="F464" s="4"/>
    </row>
    <row r="465" s="1" customFormat="1" spans="1:6">
      <c r="A465" s="10"/>
      <c r="B465" s="16"/>
      <c r="C465" s="8" t="s">
        <v>603</v>
      </c>
      <c r="D465" s="9" t="s">
        <v>845</v>
      </c>
      <c r="E465" s="4" t="s">
        <v>750</v>
      </c>
      <c r="F465" s="4">
        <v>10</v>
      </c>
    </row>
    <row r="466" s="1" customFormat="1" spans="1:6">
      <c r="A466" s="10"/>
      <c r="B466" s="16"/>
      <c r="C466" s="16"/>
      <c r="D466" s="9"/>
      <c r="E466" s="4"/>
      <c r="F466" s="4"/>
    </row>
    <row r="467" s="1" customFormat="1" spans="1:6">
      <c r="A467" s="10"/>
      <c r="B467" s="16"/>
      <c r="C467" s="19"/>
      <c r="D467" s="9" t="s">
        <v>597</v>
      </c>
      <c r="E467" s="4"/>
      <c r="F467" s="4"/>
    </row>
    <row r="468" s="1" customFormat="1" spans="1:6">
      <c r="A468" s="10"/>
      <c r="B468" s="19"/>
      <c r="C468" s="4" t="s">
        <v>612</v>
      </c>
      <c r="D468" s="9"/>
      <c r="E468" s="4"/>
      <c r="F468" s="4"/>
    </row>
    <row r="469" s="1" customFormat="1" spans="1:6">
      <c r="A469" s="10"/>
      <c r="B469" s="8" t="s">
        <v>613</v>
      </c>
      <c r="C469" s="8" t="s">
        <v>614</v>
      </c>
      <c r="D469" s="9" t="s">
        <v>615</v>
      </c>
      <c r="E469" s="4"/>
      <c r="F469" s="4"/>
    </row>
    <row r="470" s="1" customFormat="1" spans="1:6">
      <c r="A470" s="10"/>
      <c r="B470" s="16"/>
      <c r="C470" s="16"/>
      <c r="D470" s="9" t="s">
        <v>596</v>
      </c>
      <c r="E470" s="4"/>
      <c r="F470" s="4"/>
    </row>
    <row r="471" s="1" customFormat="1" spans="1:6">
      <c r="A471" s="10"/>
      <c r="B471" s="16"/>
      <c r="C471" s="19"/>
      <c r="D471" s="9" t="s">
        <v>597</v>
      </c>
      <c r="E471" s="4"/>
      <c r="F471" s="4"/>
    </row>
    <row r="472" s="1" customFormat="1" ht="24" spans="1:6">
      <c r="A472" s="10"/>
      <c r="B472" s="16"/>
      <c r="C472" s="13" t="s">
        <v>616</v>
      </c>
      <c r="D472" s="9" t="s">
        <v>846</v>
      </c>
      <c r="E472" s="4" t="s">
        <v>635</v>
      </c>
      <c r="F472" s="4">
        <v>10</v>
      </c>
    </row>
    <row r="473" s="1" customFormat="1" spans="1:6">
      <c r="A473" s="10"/>
      <c r="B473" s="16"/>
      <c r="C473" s="17"/>
      <c r="D473" s="9" t="s">
        <v>596</v>
      </c>
      <c r="E473" s="54"/>
      <c r="F473" s="4"/>
    </row>
    <row r="474" s="1" customFormat="1" spans="1:6">
      <c r="A474" s="10"/>
      <c r="B474" s="16"/>
      <c r="C474" s="18"/>
      <c r="D474" s="9" t="s">
        <v>597</v>
      </c>
      <c r="E474" s="4"/>
      <c r="F474" s="4"/>
    </row>
    <row r="475" s="1" customFormat="1" spans="1:6">
      <c r="A475" s="10"/>
      <c r="B475" s="16"/>
      <c r="C475" s="8" t="s">
        <v>618</v>
      </c>
      <c r="D475" s="9" t="s">
        <v>615</v>
      </c>
      <c r="E475" s="4"/>
      <c r="F475" s="4"/>
    </row>
    <row r="476" s="1" customFormat="1" spans="1:6">
      <c r="A476" s="10"/>
      <c r="B476" s="16"/>
      <c r="C476" s="16"/>
      <c r="D476" s="9" t="s">
        <v>596</v>
      </c>
      <c r="E476" s="4"/>
      <c r="F476" s="4"/>
    </row>
    <row r="477" s="1" customFormat="1" spans="1:6">
      <c r="A477" s="10"/>
      <c r="B477" s="16"/>
      <c r="C477" s="19"/>
      <c r="D477" s="9" t="s">
        <v>597</v>
      </c>
      <c r="E477" s="4"/>
      <c r="F477" s="4"/>
    </row>
    <row r="478" s="1" customFormat="1" spans="1:6">
      <c r="A478" s="10"/>
      <c r="B478" s="16"/>
      <c r="C478" s="8" t="s">
        <v>619</v>
      </c>
      <c r="D478" s="9" t="s">
        <v>615</v>
      </c>
      <c r="E478" s="4"/>
      <c r="F478" s="4"/>
    </row>
    <row r="479" s="1" customFormat="1" spans="1:6">
      <c r="A479" s="10"/>
      <c r="B479" s="16"/>
      <c r="C479" s="16"/>
      <c r="D479" s="9" t="s">
        <v>596</v>
      </c>
      <c r="E479" s="4"/>
      <c r="F479" s="4"/>
    </row>
    <row r="480" s="1" customFormat="1" spans="1:6">
      <c r="A480" s="10"/>
      <c r="B480" s="16"/>
      <c r="C480" s="19"/>
      <c r="D480" s="9" t="s">
        <v>597</v>
      </c>
      <c r="E480" s="4"/>
      <c r="F480" s="4"/>
    </row>
    <row r="481" s="1" customFormat="1" spans="1:6">
      <c r="A481" s="10"/>
      <c r="B481" s="19"/>
      <c r="C481" s="4" t="s">
        <v>612</v>
      </c>
      <c r="D481" s="9"/>
      <c r="E481" s="4"/>
      <c r="F481" s="4"/>
    </row>
    <row r="482" s="1" customFormat="1" spans="1:6">
      <c r="A482" s="10"/>
      <c r="B482" s="8" t="s">
        <v>620</v>
      </c>
      <c r="C482" s="8" t="s">
        <v>621</v>
      </c>
      <c r="D482" s="9" t="s">
        <v>645</v>
      </c>
      <c r="E482" s="54" t="s">
        <v>765</v>
      </c>
      <c r="F482" s="4">
        <v>10</v>
      </c>
    </row>
    <row r="483" s="1" customFormat="1" spans="1:6">
      <c r="A483" s="10"/>
      <c r="B483" s="16"/>
      <c r="C483" s="16"/>
      <c r="D483" s="9" t="s">
        <v>646</v>
      </c>
      <c r="E483" s="54" t="s">
        <v>757</v>
      </c>
      <c r="F483" s="4">
        <v>10</v>
      </c>
    </row>
    <row r="484" s="1" customFormat="1" spans="1:6">
      <c r="A484" s="10"/>
      <c r="B484" s="16"/>
      <c r="C484" s="19"/>
      <c r="D484" s="9" t="s">
        <v>597</v>
      </c>
      <c r="E484" s="4"/>
      <c r="F484" s="4"/>
    </row>
    <row r="485" s="1" customFormat="1" spans="1:6">
      <c r="A485" s="20"/>
      <c r="B485" s="19"/>
      <c r="C485" s="4" t="s">
        <v>612</v>
      </c>
      <c r="D485" s="9"/>
      <c r="E485" s="4"/>
      <c r="F485" s="4"/>
    </row>
    <row r="486" s="1" customFormat="1" customHeight="1" spans="1:6">
      <c r="A486" s="21" t="s">
        <v>622</v>
      </c>
      <c r="B486" s="21"/>
      <c r="C486" s="21"/>
      <c r="D486" s="21"/>
      <c r="E486" s="21"/>
      <c r="F486" s="21"/>
    </row>
    <row r="487" s="1" customFormat="1" spans="1:6">
      <c r="A487" s="22"/>
      <c r="B487" s="22"/>
      <c r="C487" s="22"/>
      <c r="D487" s="22"/>
      <c r="E487" s="22"/>
      <c r="F487" s="22"/>
    </row>
    <row r="488" s="1" customFormat="1"/>
    <row r="489" s="1" customFormat="1"/>
    <row r="490" s="1" customFormat="1"/>
    <row r="491" s="1" customFormat="1"/>
    <row r="492" s="1" customFormat="1"/>
    <row r="493" s="1" customFormat="1"/>
    <row r="494" s="1" customFormat="1"/>
    <row r="495" s="1" customFormat="1"/>
    <row r="496" s="1" customFormat="1"/>
    <row r="497" s="1" customFormat="1" ht="20.25" spans="1:6">
      <c r="A497" s="41" t="s">
        <v>741</v>
      </c>
      <c r="B497" s="41"/>
      <c r="C497" s="41"/>
      <c r="D497" s="41"/>
      <c r="E497" s="41"/>
      <c r="F497" s="41"/>
    </row>
    <row r="498" s="1" customFormat="1" spans="1:6">
      <c r="A498" s="3" t="s">
        <v>572</v>
      </c>
      <c r="B498" s="3"/>
      <c r="C498" s="3"/>
      <c r="D498" s="3"/>
      <c r="E498" s="3"/>
      <c r="F498" s="3"/>
    </row>
    <row r="499" s="1" customFormat="1" spans="1:6">
      <c r="A499" s="4" t="s">
        <v>573</v>
      </c>
      <c r="B499" s="4"/>
      <c r="C499" s="5" t="s">
        <v>847</v>
      </c>
      <c r="D499" s="4" t="s">
        <v>575</v>
      </c>
      <c r="E499" s="6" t="s">
        <v>624</v>
      </c>
      <c r="F499" s="6"/>
    </row>
    <row r="500" s="1" customFormat="1" spans="1:6">
      <c r="A500" s="4" t="s">
        <v>577</v>
      </c>
      <c r="B500" s="4"/>
      <c r="C500" s="5" t="s">
        <v>578</v>
      </c>
      <c r="D500" s="4" t="s">
        <v>579</v>
      </c>
      <c r="E500" s="4" t="s">
        <v>770</v>
      </c>
      <c r="F500" s="4"/>
    </row>
    <row r="501" s="1" customFormat="1" spans="1:6">
      <c r="A501" s="4" t="s">
        <v>580</v>
      </c>
      <c r="B501" s="4"/>
      <c r="C501" s="4" t="s">
        <v>581</v>
      </c>
      <c r="D501" s="4"/>
      <c r="E501" s="4">
        <v>112</v>
      </c>
      <c r="F501" s="4"/>
    </row>
    <row r="502" s="1" customFormat="1" spans="1:6">
      <c r="A502" s="4"/>
      <c r="B502" s="4"/>
      <c r="C502" s="4" t="s">
        <v>582</v>
      </c>
      <c r="D502" s="4"/>
      <c r="E502" s="4">
        <v>112</v>
      </c>
      <c r="F502" s="4"/>
    </row>
    <row r="503" s="1" customFormat="1" spans="1:6">
      <c r="A503" s="4"/>
      <c r="B503" s="4"/>
      <c r="C503" s="4" t="s">
        <v>583</v>
      </c>
      <c r="D503" s="4"/>
      <c r="E503" s="4"/>
      <c r="F503" s="4"/>
    </row>
    <row r="504" s="1" customFormat="1" spans="1:6">
      <c r="A504" s="4" t="s">
        <v>584</v>
      </c>
      <c r="B504" s="4" t="s">
        <v>585</v>
      </c>
      <c r="C504" s="4"/>
      <c r="D504" s="4"/>
      <c r="E504" s="4"/>
      <c r="F504" s="4"/>
    </row>
    <row r="505" s="1" customFormat="1" spans="1:6">
      <c r="A505" s="4"/>
      <c r="B505" s="7" t="s">
        <v>848</v>
      </c>
      <c r="C505" s="7"/>
      <c r="D505" s="7"/>
      <c r="E505" s="7"/>
      <c r="F505" s="7"/>
    </row>
    <row r="506" s="1" customFormat="1" spans="1:6">
      <c r="A506" s="8" t="s">
        <v>587</v>
      </c>
      <c r="B506" s="9" t="s">
        <v>588</v>
      </c>
      <c r="C506" s="4" t="s">
        <v>589</v>
      </c>
      <c r="D506" s="9" t="s">
        <v>590</v>
      </c>
      <c r="E506" s="4" t="s">
        <v>591</v>
      </c>
      <c r="F506" s="4" t="s">
        <v>592</v>
      </c>
    </row>
    <row r="507" s="1" customFormat="1" spans="1:6">
      <c r="A507" s="10"/>
      <c r="B507" s="11" t="s">
        <v>318</v>
      </c>
      <c r="C507" s="12"/>
      <c r="D507" s="12"/>
      <c r="E507" s="4"/>
      <c r="F507" s="4">
        <v>100</v>
      </c>
    </row>
    <row r="508" s="1" customFormat="1" ht="24" spans="1:6">
      <c r="A508" s="10"/>
      <c r="B508" s="8" t="s">
        <v>593</v>
      </c>
      <c r="C508" s="13" t="s">
        <v>594</v>
      </c>
      <c r="D508" s="9" t="s">
        <v>849</v>
      </c>
      <c r="E508" s="15">
        <v>1</v>
      </c>
      <c r="F508" s="4">
        <v>10</v>
      </c>
    </row>
    <row r="509" s="1" customFormat="1" spans="1:6">
      <c r="A509" s="10"/>
      <c r="B509" s="16"/>
      <c r="C509" s="17"/>
      <c r="D509" s="9" t="s">
        <v>842</v>
      </c>
      <c r="E509" s="4" t="s">
        <v>850</v>
      </c>
      <c r="F509" s="4">
        <v>10</v>
      </c>
    </row>
    <row r="510" s="1" customFormat="1" spans="1:6">
      <c r="A510" s="10"/>
      <c r="B510" s="16"/>
      <c r="C510" s="18"/>
      <c r="D510" s="9" t="s">
        <v>775</v>
      </c>
      <c r="E510" s="4"/>
      <c r="F510" s="4"/>
    </row>
    <row r="511" s="1" customFormat="1" spans="1:6">
      <c r="A511" s="10"/>
      <c r="B511" s="16"/>
      <c r="C511" s="13" t="s">
        <v>598</v>
      </c>
      <c r="D511" s="14" t="s">
        <v>844</v>
      </c>
      <c r="E511" s="15">
        <v>1</v>
      </c>
      <c r="F511" s="4">
        <v>20</v>
      </c>
    </row>
    <row r="512" s="1" customFormat="1" spans="1:6">
      <c r="A512" s="10"/>
      <c r="B512" s="16"/>
      <c r="C512" s="17"/>
      <c r="D512" s="14" t="s">
        <v>596</v>
      </c>
      <c r="E512" s="4"/>
      <c r="F512" s="4"/>
    </row>
    <row r="513" s="1" customFormat="1" spans="1:6">
      <c r="A513" s="10"/>
      <c r="B513" s="16"/>
      <c r="C513" s="18"/>
      <c r="D513" s="9" t="s">
        <v>597</v>
      </c>
      <c r="E513" s="4"/>
      <c r="F513" s="4"/>
    </row>
    <row r="514" s="1" customFormat="1" spans="1:6">
      <c r="A514" s="10"/>
      <c r="B514" s="16"/>
      <c r="C514" s="13" t="s">
        <v>601</v>
      </c>
      <c r="D514" s="14" t="s">
        <v>777</v>
      </c>
      <c r="E514" s="15">
        <v>1</v>
      </c>
      <c r="F514" s="4">
        <v>20</v>
      </c>
    </row>
    <row r="515" s="1" customFormat="1" spans="1:6">
      <c r="A515" s="10"/>
      <c r="B515" s="16"/>
      <c r="C515" s="17"/>
      <c r="D515" s="9" t="s">
        <v>596</v>
      </c>
      <c r="E515" s="4"/>
      <c r="F515" s="4"/>
    </row>
    <row r="516" s="1" customFormat="1" spans="1:6">
      <c r="A516" s="10"/>
      <c r="B516" s="16"/>
      <c r="C516" s="18"/>
      <c r="D516" s="9" t="s">
        <v>597</v>
      </c>
      <c r="E516" s="4"/>
      <c r="F516" s="4"/>
    </row>
    <row r="517" s="1" customFormat="1" spans="1:6">
      <c r="A517" s="10"/>
      <c r="B517" s="16"/>
      <c r="C517" s="8" t="s">
        <v>603</v>
      </c>
      <c r="D517" s="9" t="s">
        <v>845</v>
      </c>
      <c r="E517" s="4" t="s">
        <v>750</v>
      </c>
      <c r="F517" s="4">
        <v>10</v>
      </c>
    </row>
    <row r="518" s="1" customFormat="1" spans="1:6">
      <c r="A518" s="10"/>
      <c r="B518" s="16"/>
      <c r="C518" s="16"/>
      <c r="D518" s="9"/>
      <c r="E518" s="4"/>
      <c r="F518" s="4"/>
    </row>
    <row r="519" s="1" customFormat="1" spans="1:6">
      <c r="A519" s="10"/>
      <c r="B519" s="16"/>
      <c r="C519" s="19"/>
      <c r="D519" s="9" t="s">
        <v>597</v>
      </c>
      <c r="E519" s="4"/>
      <c r="F519" s="4"/>
    </row>
    <row r="520" s="1" customFormat="1" spans="1:6">
      <c r="A520" s="10"/>
      <c r="B520" s="19"/>
      <c r="C520" s="4" t="s">
        <v>612</v>
      </c>
      <c r="D520" s="9"/>
      <c r="E520" s="4"/>
      <c r="F520" s="4"/>
    </row>
    <row r="521" s="1" customFormat="1" spans="1:6">
      <c r="A521" s="10"/>
      <c r="B521" s="8" t="s">
        <v>613</v>
      </c>
      <c r="C521" s="8" t="s">
        <v>614</v>
      </c>
      <c r="D521" s="9" t="s">
        <v>615</v>
      </c>
      <c r="E521" s="4"/>
      <c r="F521" s="4"/>
    </row>
    <row r="522" s="1" customFormat="1" spans="1:6">
      <c r="A522" s="10"/>
      <c r="B522" s="16"/>
      <c r="C522" s="16"/>
      <c r="D522" s="9" t="s">
        <v>596</v>
      </c>
      <c r="E522" s="4"/>
      <c r="F522" s="4"/>
    </row>
    <row r="523" s="1" customFormat="1" spans="1:6">
      <c r="A523" s="10"/>
      <c r="B523" s="16"/>
      <c r="C523" s="19"/>
      <c r="D523" s="9" t="s">
        <v>597</v>
      </c>
      <c r="E523" s="4"/>
      <c r="F523" s="4"/>
    </row>
    <row r="524" s="1" customFormat="1" ht="24" spans="1:6">
      <c r="A524" s="10"/>
      <c r="B524" s="16"/>
      <c r="C524" s="13" t="s">
        <v>616</v>
      </c>
      <c r="D524" s="9" t="s">
        <v>846</v>
      </c>
      <c r="E524" s="4" t="s">
        <v>635</v>
      </c>
      <c r="F524" s="4">
        <v>10</v>
      </c>
    </row>
    <row r="525" s="1" customFormat="1" spans="1:6">
      <c r="A525" s="10"/>
      <c r="B525" s="16"/>
      <c r="C525" s="17"/>
      <c r="D525" s="9" t="s">
        <v>596</v>
      </c>
      <c r="E525" s="54"/>
      <c r="F525" s="4"/>
    </row>
    <row r="526" s="1" customFormat="1" spans="1:6">
      <c r="A526" s="10"/>
      <c r="B526" s="16"/>
      <c r="C526" s="18"/>
      <c r="D526" s="9" t="s">
        <v>597</v>
      </c>
      <c r="E526" s="4"/>
      <c r="F526" s="4"/>
    </row>
    <row r="527" s="1" customFormat="1" spans="1:6">
      <c r="A527" s="10"/>
      <c r="B527" s="16"/>
      <c r="C527" s="8" t="s">
        <v>618</v>
      </c>
      <c r="D527" s="9" t="s">
        <v>615</v>
      </c>
      <c r="E527" s="4"/>
      <c r="F527" s="4"/>
    </row>
    <row r="528" s="1" customFormat="1" spans="1:6">
      <c r="A528" s="10"/>
      <c r="B528" s="16"/>
      <c r="C528" s="16"/>
      <c r="D528" s="9" t="s">
        <v>596</v>
      </c>
      <c r="E528" s="4"/>
      <c r="F528" s="4"/>
    </row>
    <row r="529" s="1" customFormat="1" spans="1:6">
      <c r="A529" s="10"/>
      <c r="B529" s="16"/>
      <c r="C529" s="19"/>
      <c r="D529" s="9" t="s">
        <v>597</v>
      </c>
      <c r="E529" s="4"/>
      <c r="F529" s="4"/>
    </row>
    <row r="530" s="1" customFormat="1" spans="1:6">
      <c r="A530" s="10"/>
      <c r="B530" s="16"/>
      <c r="C530" s="8" t="s">
        <v>619</v>
      </c>
      <c r="D530" s="9" t="s">
        <v>615</v>
      </c>
      <c r="E530" s="4"/>
      <c r="F530" s="4"/>
    </row>
    <row r="531" s="1" customFormat="1" spans="1:6">
      <c r="A531" s="10"/>
      <c r="B531" s="16"/>
      <c r="C531" s="16"/>
      <c r="D531" s="9" t="s">
        <v>596</v>
      </c>
      <c r="E531" s="4"/>
      <c r="F531" s="4"/>
    </row>
    <row r="532" s="1" customFormat="1" spans="1:6">
      <c r="A532" s="10"/>
      <c r="B532" s="16"/>
      <c r="C532" s="19"/>
      <c r="D532" s="9" t="s">
        <v>597</v>
      </c>
      <c r="E532" s="4"/>
      <c r="F532" s="4"/>
    </row>
    <row r="533" s="1" customFormat="1" spans="1:6">
      <c r="A533" s="10"/>
      <c r="B533" s="19"/>
      <c r="C533" s="4" t="s">
        <v>612</v>
      </c>
      <c r="D533" s="9"/>
      <c r="E533" s="4"/>
      <c r="F533" s="4"/>
    </row>
    <row r="534" s="1" customFormat="1" spans="1:6">
      <c r="A534" s="10"/>
      <c r="B534" s="8" t="s">
        <v>620</v>
      </c>
      <c r="C534" s="8" t="s">
        <v>621</v>
      </c>
      <c r="D534" s="9" t="s">
        <v>645</v>
      </c>
      <c r="E534" s="54" t="s">
        <v>765</v>
      </c>
      <c r="F534" s="4">
        <v>10</v>
      </c>
    </row>
    <row r="535" s="1" customFormat="1" spans="1:6">
      <c r="A535" s="10"/>
      <c r="B535" s="16"/>
      <c r="C535" s="16"/>
      <c r="D535" s="9" t="s">
        <v>646</v>
      </c>
      <c r="E535" s="54" t="s">
        <v>757</v>
      </c>
      <c r="F535" s="4">
        <v>10</v>
      </c>
    </row>
    <row r="536" s="1" customFormat="1" spans="1:6">
      <c r="A536" s="10"/>
      <c r="B536" s="16"/>
      <c r="C536" s="19"/>
      <c r="D536" s="9" t="s">
        <v>597</v>
      </c>
      <c r="E536" s="4"/>
      <c r="F536" s="4"/>
    </row>
    <row r="537" s="1" customFormat="1" spans="1:6">
      <c r="A537" s="20"/>
      <c r="B537" s="19"/>
      <c r="C537" s="4" t="s">
        <v>612</v>
      </c>
      <c r="D537" s="9"/>
      <c r="E537" s="4"/>
      <c r="F537" s="4"/>
    </row>
    <row r="538" s="1" customFormat="1" customHeight="1" spans="1:6">
      <c r="A538" s="21" t="s">
        <v>622</v>
      </c>
      <c r="B538" s="21"/>
      <c r="C538" s="21"/>
      <c r="D538" s="21"/>
      <c r="E538" s="21"/>
      <c r="F538" s="21"/>
    </row>
    <row r="539" s="1" customFormat="1" spans="1:6">
      <c r="A539" s="22"/>
      <c r="B539" s="22"/>
      <c r="C539" s="22"/>
      <c r="D539" s="22"/>
      <c r="E539" s="22"/>
      <c r="F539" s="22"/>
    </row>
    <row r="540" s="1" customFormat="1" spans="1:6">
      <c r="A540" s="22"/>
      <c r="B540" s="22"/>
      <c r="C540" s="22"/>
      <c r="D540" s="22"/>
      <c r="E540" s="22"/>
      <c r="F540" s="22"/>
    </row>
    <row r="541" s="1" customFormat="1"/>
    <row r="542" s="1" customFormat="1"/>
    <row r="543" s="1" customFormat="1"/>
    <row r="544" s="1" customFormat="1"/>
    <row r="545" s="1" customFormat="1"/>
    <row r="546" s="1" customFormat="1"/>
    <row r="547" s="1" customFormat="1"/>
    <row r="548" s="1" customFormat="1"/>
    <row r="549" s="1" customFormat="1"/>
    <row r="550" s="1" customFormat="1" ht="20.25" spans="1:6">
      <c r="A550" s="41" t="s">
        <v>741</v>
      </c>
      <c r="B550" s="41"/>
      <c r="C550" s="41"/>
      <c r="D550" s="41"/>
      <c r="E550" s="41"/>
      <c r="F550" s="41"/>
    </row>
    <row r="551" s="1" customFormat="1" spans="1:6">
      <c r="A551" s="3" t="s">
        <v>572</v>
      </c>
      <c r="B551" s="3"/>
      <c r="C551" s="3"/>
      <c r="D551" s="3"/>
      <c r="E551" s="3"/>
      <c r="F551" s="3"/>
    </row>
    <row r="552" s="1" customFormat="1" spans="1:6">
      <c r="A552" s="4" t="s">
        <v>573</v>
      </c>
      <c r="B552" s="4"/>
      <c r="C552" s="5" t="s">
        <v>851</v>
      </c>
      <c r="D552" s="4" t="s">
        <v>575</v>
      </c>
      <c r="E552" s="6" t="s">
        <v>624</v>
      </c>
      <c r="F552" s="6"/>
    </row>
    <row r="553" s="1" customFormat="1" spans="1:6">
      <c r="A553" s="4" t="s">
        <v>577</v>
      </c>
      <c r="B553" s="4"/>
      <c r="C553" s="5" t="s">
        <v>578</v>
      </c>
      <c r="D553" s="4" t="s">
        <v>579</v>
      </c>
      <c r="E553" s="4" t="s">
        <v>770</v>
      </c>
      <c r="F553" s="4"/>
    </row>
    <row r="554" s="1" customFormat="1" spans="1:6">
      <c r="A554" s="4" t="s">
        <v>580</v>
      </c>
      <c r="B554" s="4"/>
      <c r="C554" s="4" t="s">
        <v>581</v>
      </c>
      <c r="D554" s="4"/>
      <c r="E554" s="4">
        <v>5.58</v>
      </c>
      <c r="F554" s="4"/>
    </row>
    <row r="555" s="1" customFormat="1" spans="1:6">
      <c r="A555" s="4"/>
      <c r="B555" s="4"/>
      <c r="C555" s="4" t="s">
        <v>582</v>
      </c>
      <c r="D555" s="4"/>
      <c r="E555" s="4">
        <v>5.58</v>
      </c>
      <c r="F555" s="4"/>
    </row>
    <row r="556" s="1" customFormat="1" spans="1:6">
      <c r="A556" s="4"/>
      <c r="B556" s="4"/>
      <c r="C556" s="4" t="s">
        <v>583</v>
      </c>
      <c r="D556" s="4"/>
      <c r="E556" s="4"/>
      <c r="F556" s="4"/>
    </row>
    <row r="557" s="1" customFormat="1" spans="1:6">
      <c r="A557" s="4" t="s">
        <v>584</v>
      </c>
      <c r="B557" s="4" t="s">
        <v>585</v>
      </c>
      <c r="C557" s="4"/>
      <c r="D557" s="4"/>
      <c r="E557" s="4"/>
      <c r="F557" s="4"/>
    </row>
    <row r="558" s="1" customFormat="1" spans="1:6">
      <c r="A558" s="4"/>
      <c r="B558" s="7" t="s">
        <v>852</v>
      </c>
      <c r="C558" s="7"/>
      <c r="D558" s="7"/>
      <c r="E558" s="7"/>
      <c r="F558" s="7"/>
    </row>
    <row r="559" s="1" customFormat="1" spans="1:6">
      <c r="A559" s="8" t="s">
        <v>587</v>
      </c>
      <c r="B559" s="9" t="s">
        <v>588</v>
      </c>
      <c r="C559" s="4" t="s">
        <v>589</v>
      </c>
      <c r="D559" s="9" t="s">
        <v>590</v>
      </c>
      <c r="E559" s="4" t="s">
        <v>591</v>
      </c>
      <c r="F559" s="4" t="s">
        <v>592</v>
      </c>
    </row>
    <row r="560" s="1" customFormat="1" spans="1:6">
      <c r="A560" s="10"/>
      <c r="B560" s="11" t="s">
        <v>318</v>
      </c>
      <c r="C560" s="12"/>
      <c r="D560" s="12"/>
      <c r="E560" s="4"/>
      <c r="F560" s="4">
        <v>100</v>
      </c>
    </row>
    <row r="561" s="1" customFormat="1" ht="24" spans="1:6">
      <c r="A561" s="10"/>
      <c r="B561" s="8" t="s">
        <v>593</v>
      </c>
      <c r="C561" s="13" t="s">
        <v>594</v>
      </c>
      <c r="D561" s="9" t="s">
        <v>853</v>
      </c>
      <c r="E561" s="15">
        <v>1</v>
      </c>
      <c r="F561" s="4">
        <v>10</v>
      </c>
    </row>
    <row r="562" s="1" customFormat="1" spans="1:6">
      <c r="A562" s="10"/>
      <c r="B562" s="16"/>
      <c r="C562" s="17"/>
      <c r="D562" s="9" t="s">
        <v>842</v>
      </c>
      <c r="E562" s="4" t="s">
        <v>854</v>
      </c>
      <c r="F562" s="4">
        <v>10</v>
      </c>
    </row>
    <row r="563" s="1" customFormat="1" spans="1:6">
      <c r="A563" s="10"/>
      <c r="B563" s="16"/>
      <c r="C563" s="18"/>
      <c r="D563" s="9" t="s">
        <v>775</v>
      </c>
      <c r="E563" s="4"/>
      <c r="F563" s="4"/>
    </row>
    <row r="564" s="1" customFormat="1" spans="1:6">
      <c r="A564" s="10"/>
      <c r="B564" s="16"/>
      <c r="C564" s="13" t="s">
        <v>598</v>
      </c>
      <c r="D564" s="14" t="s">
        <v>844</v>
      </c>
      <c r="E564" s="15">
        <v>1</v>
      </c>
      <c r="F564" s="4">
        <v>20</v>
      </c>
    </row>
    <row r="565" s="1" customFormat="1" spans="1:6">
      <c r="A565" s="10"/>
      <c r="B565" s="16"/>
      <c r="C565" s="17"/>
      <c r="D565" s="14" t="s">
        <v>596</v>
      </c>
      <c r="E565" s="4"/>
      <c r="F565" s="4"/>
    </row>
    <row r="566" s="1" customFormat="1" spans="1:6">
      <c r="A566" s="10"/>
      <c r="B566" s="16"/>
      <c r="C566" s="18"/>
      <c r="D566" s="9" t="s">
        <v>597</v>
      </c>
      <c r="E566" s="4"/>
      <c r="F566" s="4"/>
    </row>
    <row r="567" s="1" customFormat="1" spans="1:6">
      <c r="A567" s="10"/>
      <c r="B567" s="16"/>
      <c r="C567" s="13" t="s">
        <v>601</v>
      </c>
      <c r="D567" s="14" t="s">
        <v>777</v>
      </c>
      <c r="E567" s="15">
        <v>1</v>
      </c>
      <c r="F567" s="4">
        <v>20</v>
      </c>
    </row>
    <row r="568" s="1" customFormat="1" spans="1:6">
      <c r="A568" s="10"/>
      <c r="B568" s="16"/>
      <c r="C568" s="17"/>
      <c r="D568" s="9" t="s">
        <v>596</v>
      </c>
      <c r="E568" s="4"/>
      <c r="F568" s="4"/>
    </row>
    <row r="569" s="1" customFormat="1" spans="1:6">
      <c r="A569" s="10"/>
      <c r="B569" s="16"/>
      <c r="C569" s="18"/>
      <c r="D569" s="9" t="s">
        <v>597</v>
      </c>
      <c r="E569" s="4"/>
      <c r="F569" s="4"/>
    </row>
    <row r="570" s="1" customFormat="1" spans="1:6">
      <c r="A570" s="10"/>
      <c r="B570" s="16"/>
      <c r="C570" s="8" t="s">
        <v>603</v>
      </c>
      <c r="D570" s="9" t="s">
        <v>845</v>
      </c>
      <c r="E570" s="4" t="s">
        <v>817</v>
      </c>
      <c r="F570" s="4">
        <v>10</v>
      </c>
    </row>
    <row r="571" s="1" customFormat="1" spans="1:6">
      <c r="A571" s="10"/>
      <c r="B571" s="16"/>
      <c r="C571" s="16"/>
      <c r="D571" s="9"/>
      <c r="E571" s="4"/>
      <c r="F571" s="4"/>
    </row>
    <row r="572" s="1" customFormat="1" spans="1:6">
      <c r="A572" s="10"/>
      <c r="B572" s="16"/>
      <c r="C572" s="19"/>
      <c r="D572" s="9" t="s">
        <v>597</v>
      </c>
      <c r="E572" s="4"/>
      <c r="F572" s="4"/>
    </row>
    <row r="573" s="1" customFormat="1" spans="1:6">
      <c r="A573" s="10"/>
      <c r="B573" s="19"/>
      <c r="C573" s="4" t="s">
        <v>612</v>
      </c>
      <c r="D573" s="9"/>
      <c r="E573" s="4"/>
      <c r="F573" s="4"/>
    </row>
    <row r="574" s="1" customFormat="1" spans="1:6">
      <c r="A574" s="10"/>
      <c r="B574" s="8" t="s">
        <v>613</v>
      </c>
      <c r="C574" s="8" t="s">
        <v>614</v>
      </c>
      <c r="D574" s="9" t="s">
        <v>615</v>
      </c>
      <c r="E574" s="4"/>
      <c r="F574" s="4"/>
    </row>
    <row r="575" s="1" customFormat="1" spans="1:6">
      <c r="A575" s="10"/>
      <c r="B575" s="16"/>
      <c r="C575" s="16"/>
      <c r="D575" s="9" t="s">
        <v>596</v>
      </c>
      <c r="E575" s="4"/>
      <c r="F575" s="4"/>
    </row>
    <row r="576" s="1" customFormat="1" spans="1:6">
      <c r="A576" s="10"/>
      <c r="B576" s="16"/>
      <c r="C576" s="19"/>
      <c r="D576" s="9" t="s">
        <v>597</v>
      </c>
      <c r="E576" s="4"/>
      <c r="F576" s="4"/>
    </row>
    <row r="577" s="1" customFormat="1" ht="24" spans="1:6">
      <c r="A577" s="10"/>
      <c r="B577" s="16"/>
      <c r="C577" s="13" t="s">
        <v>616</v>
      </c>
      <c r="D577" s="9" t="s">
        <v>846</v>
      </c>
      <c r="E577" s="4" t="s">
        <v>635</v>
      </c>
      <c r="F577" s="4">
        <v>10</v>
      </c>
    </row>
    <row r="578" s="1" customFormat="1" spans="1:6">
      <c r="A578" s="10"/>
      <c r="B578" s="16"/>
      <c r="C578" s="17"/>
      <c r="D578" s="9" t="s">
        <v>596</v>
      </c>
      <c r="E578" s="54"/>
      <c r="F578" s="4"/>
    </row>
    <row r="579" s="1" customFormat="1" spans="1:6">
      <c r="A579" s="10"/>
      <c r="B579" s="16"/>
      <c r="C579" s="18"/>
      <c r="D579" s="9" t="s">
        <v>597</v>
      </c>
      <c r="E579" s="4"/>
      <c r="F579" s="4"/>
    </row>
    <row r="580" s="1" customFormat="1" spans="1:6">
      <c r="A580" s="10"/>
      <c r="B580" s="16"/>
      <c r="C580" s="8" t="s">
        <v>618</v>
      </c>
      <c r="D580" s="9" t="s">
        <v>615</v>
      </c>
      <c r="E580" s="4"/>
      <c r="F580" s="4"/>
    </row>
    <row r="581" s="1" customFormat="1" spans="1:6">
      <c r="A581" s="10"/>
      <c r="B581" s="16"/>
      <c r="C581" s="16"/>
      <c r="D581" s="9" t="s">
        <v>596</v>
      </c>
      <c r="E581" s="4"/>
      <c r="F581" s="4"/>
    </row>
    <row r="582" s="1" customFormat="1" spans="1:6">
      <c r="A582" s="10"/>
      <c r="B582" s="16"/>
      <c r="C582" s="19"/>
      <c r="D582" s="9" t="s">
        <v>597</v>
      </c>
      <c r="E582" s="4"/>
      <c r="F582" s="4"/>
    </row>
    <row r="583" s="1" customFormat="1" spans="1:6">
      <c r="A583" s="10"/>
      <c r="B583" s="16"/>
      <c r="C583" s="8" t="s">
        <v>619</v>
      </c>
      <c r="D583" s="9" t="s">
        <v>615</v>
      </c>
      <c r="E583" s="4"/>
      <c r="F583" s="4"/>
    </row>
    <row r="584" s="1" customFormat="1" spans="1:6">
      <c r="A584" s="10"/>
      <c r="B584" s="16"/>
      <c r="C584" s="16"/>
      <c r="D584" s="9" t="s">
        <v>596</v>
      </c>
      <c r="E584" s="4"/>
      <c r="F584" s="4"/>
    </row>
    <row r="585" s="1" customFormat="1" spans="1:6">
      <c r="A585" s="10"/>
      <c r="B585" s="16"/>
      <c r="C585" s="19"/>
      <c r="D585" s="9" t="s">
        <v>597</v>
      </c>
      <c r="E585" s="4"/>
      <c r="F585" s="4"/>
    </row>
    <row r="586" s="1" customFormat="1" spans="1:6">
      <c r="A586" s="10"/>
      <c r="B586" s="19"/>
      <c r="C586" s="4" t="s">
        <v>612</v>
      </c>
      <c r="D586" s="9"/>
      <c r="E586" s="4"/>
      <c r="F586" s="4"/>
    </row>
    <row r="587" s="1" customFormat="1" spans="1:6">
      <c r="A587" s="10"/>
      <c r="B587" s="8" t="s">
        <v>620</v>
      </c>
      <c r="C587" s="8" t="s">
        <v>621</v>
      </c>
      <c r="D587" s="9" t="s">
        <v>645</v>
      </c>
      <c r="E587" s="54" t="s">
        <v>765</v>
      </c>
      <c r="F587" s="4">
        <v>10</v>
      </c>
    </row>
    <row r="588" s="1" customFormat="1" spans="1:6">
      <c r="A588" s="10"/>
      <c r="B588" s="16"/>
      <c r="C588" s="16"/>
      <c r="D588" s="9" t="s">
        <v>646</v>
      </c>
      <c r="E588" s="54" t="s">
        <v>757</v>
      </c>
      <c r="F588" s="4">
        <v>10</v>
      </c>
    </row>
    <row r="589" s="1" customFormat="1" spans="1:6">
      <c r="A589" s="10"/>
      <c r="B589" s="16"/>
      <c r="C589" s="19"/>
      <c r="D589" s="9" t="s">
        <v>597</v>
      </c>
      <c r="E589" s="4"/>
      <c r="F589" s="4"/>
    </row>
    <row r="590" s="1" customFormat="1" spans="1:6">
      <c r="A590" s="20"/>
      <c r="B590" s="19"/>
      <c r="C590" s="4" t="s">
        <v>612</v>
      </c>
      <c r="D590" s="9"/>
      <c r="E590" s="4"/>
      <c r="F590" s="4"/>
    </row>
    <row r="591" s="1" customFormat="1" customHeight="1" spans="1:6">
      <c r="A591" s="21" t="s">
        <v>622</v>
      </c>
      <c r="B591" s="21"/>
      <c r="C591" s="21"/>
      <c r="D591" s="21"/>
      <c r="E591" s="21"/>
      <c r="F591" s="21"/>
    </row>
    <row r="592" s="1" customFormat="1" spans="1:6">
      <c r="A592" s="22"/>
      <c r="B592" s="22"/>
      <c r="C592" s="22"/>
      <c r="D592" s="22"/>
      <c r="E592" s="22"/>
      <c r="F592" s="22"/>
    </row>
    <row r="593" s="1" customFormat="1" spans="1:6">
      <c r="A593" s="22"/>
      <c r="B593" s="22"/>
      <c r="C593" s="22"/>
      <c r="D593" s="22"/>
      <c r="E593" s="22"/>
      <c r="F593" s="22"/>
    </row>
    <row r="594" s="1" customFormat="1"/>
    <row r="595" s="1" customFormat="1"/>
    <row r="596" s="1" customFormat="1"/>
    <row r="597" s="1" customFormat="1"/>
    <row r="598" s="1" customFormat="1"/>
    <row r="599" s="1" customFormat="1"/>
    <row r="600" s="1" customFormat="1"/>
    <row r="601" s="1" customFormat="1"/>
    <row r="602" s="1" customFormat="1" ht="20.25" spans="1:6">
      <c r="A602" s="41" t="s">
        <v>741</v>
      </c>
      <c r="B602" s="41"/>
      <c r="C602" s="41"/>
      <c r="D602" s="41"/>
      <c r="E602" s="41"/>
      <c r="F602" s="41"/>
    </row>
    <row r="603" s="1" customFormat="1" spans="1:6">
      <c r="A603" s="3" t="s">
        <v>572</v>
      </c>
      <c r="B603" s="3"/>
      <c r="C603" s="3"/>
      <c r="D603" s="3"/>
      <c r="E603" s="3"/>
      <c r="F603" s="3"/>
    </row>
    <row r="604" s="1" customFormat="1" spans="1:6">
      <c r="A604" s="4" t="s">
        <v>573</v>
      </c>
      <c r="B604" s="4"/>
      <c r="C604" s="5" t="s">
        <v>855</v>
      </c>
      <c r="D604" s="4" t="s">
        <v>575</v>
      </c>
      <c r="E604" s="6" t="s">
        <v>576</v>
      </c>
      <c r="F604" s="6"/>
    </row>
    <row r="605" s="1" customFormat="1" spans="1:6">
      <c r="A605" s="4" t="s">
        <v>577</v>
      </c>
      <c r="B605" s="4"/>
      <c r="C605" s="5" t="s">
        <v>578</v>
      </c>
      <c r="D605" s="4" t="s">
        <v>579</v>
      </c>
      <c r="E605" s="4" t="s">
        <v>578</v>
      </c>
      <c r="F605" s="4"/>
    </row>
    <row r="606" s="1" customFormat="1" spans="1:6">
      <c r="A606" s="4" t="s">
        <v>580</v>
      </c>
      <c r="B606" s="4"/>
      <c r="C606" s="4" t="s">
        <v>581</v>
      </c>
      <c r="D606" s="4"/>
      <c r="E606" s="4">
        <v>65.08</v>
      </c>
      <c r="F606" s="4"/>
    </row>
    <row r="607" s="1" customFormat="1" spans="1:6">
      <c r="A607" s="4"/>
      <c r="B607" s="4"/>
      <c r="C607" s="4" t="s">
        <v>582</v>
      </c>
      <c r="D607" s="4"/>
      <c r="E607" s="4">
        <v>65.08</v>
      </c>
      <c r="F607" s="4"/>
    </row>
    <row r="608" s="1" customFormat="1" spans="1:6">
      <c r="A608" s="4"/>
      <c r="B608" s="4"/>
      <c r="C608" s="4" t="s">
        <v>583</v>
      </c>
      <c r="D608" s="4"/>
      <c r="E608" s="4"/>
      <c r="F608" s="4"/>
    </row>
    <row r="609" s="1" customFormat="1" spans="1:6">
      <c r="A609" s="4" t="s">
        <v>584</v>
      </c>
      <c r="B609" s="4" t="s">
        <v>585</v>
      </c>
      <c r="C609" s="4"/>
      <c r="D609" s="4"/>
      <c r="E609" s="4"/>
      <c r="F609" s="4"/>
    </row>
    <row r="610" s="1" customFormat="1" spans="1:6">
      <c r="A610" s="4"/>
      <c r="B610" s="7" t="s">
        <v>856</v>
      </c>
      <c r="C610" s="7"/>
      <c r="D610" s="7"/>
      <c r="E610" s="7"/>
      <c r="F610" s="7"/>
    </row>
    <row r="611" s="1" customFormat="1" spans="1:6">
      <c r="A611" s="8" t="s">
        <v>587</v>
      </c>
      <c r="B611" s="9" t="s">
        <v>588</v>
      </c>
      <c r="C611" s="4" t="s">
        <v>589</v>
      </c>
      <c r="D611" s="9" t="s">
        <v>590</v>
      </c>
      <c r="E611" s="4" t="s">
        <v>591</v>
      </c>
      <c r="F611" s="4" t="s">
        <v>592</v>
      </c>
    </row>
    <row r="612" s="1" customFormat="1" spans="1:6">
      <c r="A612" s="10"/>
      <c r="B612" s="11" t="s">
        <v>318</v>
      </c>
      <c r="C612" s="12"/>
      <c r="D612" s="12"/>
      <c r="E612" s="4"/>
      <c r="F612" s="4">
        <v>100</v>
      </c>
    </row>
    <row r="613" s="1" customFormat="1" spans="1:6">
      <c r="A613" s="10"/>
      <c r="B613" s="8" t="s">
        <v>593</v>
      </c>
      <c r="C613" s="13" t="s">
        <v>594</v>
      </c>
      <c r="D613" s="9" t="s">
        <v>857</v>
      </c>
      <c r="E613" s="15" t="s">
        <v>858</v>
      </c>
      <c r="F613" s="4">
        <v>10</v>
      </c>
    </row>
    <row r="614" s="1" customFormat="1" spans="1:6">
      <c r="A614" s="10"/>
      <c r="B614" s="16"/>
      <c r="C614" s="17"/>
      <c r="D614" s="9" t="s">
        <v>596</v>
      </c>
      <c r="E614" s="4" t="s">
        <v>854</v>
      </c>
      <c r="F614" s="4">
        <v>10</v>
      </c>
    </row>
    <row r="615" s="1" customFormat="1" spans="1:6">
      <c r="A615" s="10"/>
      <c r="B615" s="16"/>
      <c r="C615" s="18"/>
      <c r="D615" s="9" t="s">
        <v>775</v>
      </c>
      <c r="E615" s="4"/>
      <c r="F615" s="4"/>
    </row>
    <row r="616" s="1" customFormat="1" spans="1:6">
      <c r="A616" s="10"/>
      <c r="B616" s="16"/>
      <c r="C616" s="13" t="s">
        <v>598</v>
      </c>
      <c r="D616" s="14" t="s">
        <v>844</v>
      </c>
      <c r="E616" s="15">
        <v>1</v>
      </c>
      <c r="F616" s="4">
        <v>20</v>
      </c>
    </row>
    <row r="617" s="1" customFormat="1" spans="1:6">
      <c r="A617" s="10"/>
      <c r="B617" s="16"/>
      <c r="C617" s="17"/>
      <c r="D617" s="14" t="s">
        <v>596</v>
      </c>
      <c r="E617" s="4"/>
      <c r="F617" s="4"/>
    </row>
    <row r="618" s="1" customFormat="1" spans="1:6">
      <c r="A618" s="10"/>
      <c r="B618" s="16"/>
      <c r="C618" s="18"/>
      <c r="D618" s="9" t="s">
        <v>597</v>
      </c>
      <c r="E618" s="4"/>
      <c r="F618" s="4"/>
    </row>
    <row r="619" s="1" customFormat="1" spans="1:6">
      <c r="A619" s="10"/>
      <c r="B619" s="16"/>
      <c r="C619" s="13" t="s">
        <v>601</v>
      </c>
      <c r="D619" s="14" t="s">
        <v>777</v>
      </c>
      <c r="E619" s="15">
        <v>1</v>
      </c>
      <c r="F619" s="4">
        <v>20</v>
      </c>
    </row>
    <row r="620" s="1" customFormat="1" spans="1:6">
      <c r="A620" s="10"/>
      <c r="B620" s="16"/>
      <c r="C620" s="17"/>
      <c r="D620" s="9" t="s">
        <v>596</v>
      </c>
      <c r="E620" s="4"/>
      <c r="F620" s="4"/>
    </row>
    <row r="621" s="1" customFormat="1" spans="1:6">
      <c r="A621" s="10"/>
      <c r="B621" s="16"/>
      <c r="C621" s="18"/>
      <c r="D621" s="9" t="s">
        <v>597</v>
      </c>
      <c r="E621" s="4"/>
      <c r="F621" s="4"/>
    </row>
    <row r="622" s="1" customFormat="1" spans="1:6">
      <c r="A622" s="10"/>
      <c r="B622" s="16"/>
      <c r="C622" s="8" t="s">
        <v>603</v>
      </c>
      <c r="D622" s="9" t="s">
        <v>859</v>
      </c>
      <c r="E622" s="4" t="s">
        <v>860</v>
      </c>
      <c r="F622" s="4">
        <v>10</v>
      </c>
    </row>
    <row r="623" s="1" customFormat="1" spans="1:6">
      <c r="A623" s="10"/>
      <c r="B623" s="16"/>
      <c r="C623" s="16"/>
      <c r="D623" s="9"/>
      <c r="E623" s="4"/>
      <c r="F623" s="4"/>
    </row>
    <row r="624" s="1" customFormat="1" spans="1:6">
      <c r="A624" s="10"/>
      <c r="B624" s="16"/>
      <c r="C624" s="19"/>
      <c r="D624" s="9" t="s">
        <v>597</v>
      </c>
      <c r="E624" s="4"/>
      <c r="F624" s="4"/>
    </row>
    <row r="625" s="1" customFormat="1" spans="1:6">
      <c r="A625" s="10"/>
      <c r="B625" s="19"/>
      <c r="C625" s="4" t="s">
        <v>612</v>
      </c>
      <c r="D625" s="9"/>
      <c r="E625" s="4"/>
      <c r="F625" s="4"/>
    </row>
    <row r="626" s="1" customFormat="1" spans="1:6">
      <c r="A626" s="10"/>
      <c r="B626" s="8" t="s">
        <v>613</v>
      </c>
      <c r="C626" s="8" t="s">
        <v>614</v>
      </c>
      <c r="D626" s="9" t="s">
        <v>615</v>
      </c>
      <c r="E626" s="4"/>
      <c r="F626" s="4"/>
    </row>
    <row r="627" s="1" customFormat="1" spans="1:6">
      <c r="A627" s="10"/>
      <c r="B627" s="16"/>
      <c r="C627" s="16"/>
      <c r="D627" s="9" t="s">
        <v>596</v>
      </c>
      <c r="E627" s="4"/>
      <c r="F627" s="4"/>
    </row>
    <row r="628" s="1" customFormat="1" spans="1:6">
      <c r="A628" s="10"/>
      <c r="B628" s="16"/>
      <c r="C628" s="19"/>
      <c r="D628" s="9" t="s">
        <v>597</v>
      </c>
      <c r="E628" s="4"/>
      <c r="F628" s="4"/>
    </row>
    <row r="629" s="1" customFormat="1" ht="24" spans="1:6">
      <c r="A629" s="10"/>
      <c r="B629" s="16"/>
      <c r="C629" s="13" t="s">
        <v>616</v>
      </c>
      <c r="D629" s="9" t="s">
        <v>846</v>
      </c>
      <c r="E629" s="4" t="s">
        <v>635</v>
      </c>
      <c r="F629" s="4">
        <v>10</v>
      </c>
    </row>
    <row r="630" s="1" customFormat="1" spans="1:6">
      <c r="A630" s="10"/>
      <c r="B630" s="16"/>
      <c r="C630" s="17"/>
      <c r="D630" s="9" t="s">
        <v>596</v>
      </c>
      <c r="E630" s="54"/>
      <c r="F630" s="4"/>
    </row>
    <row r="631" s="1" customFormat="1" spans="1:6">
      <c r="A631" s="10"/>
      <c r="B631" s="16"/>
      <c r="C631" s="18"/>
      <c r="D631" s="9" t="s">
        <v>597</v>
      </c>
      <c r="E631" s="4"/>
      <c r="F631" s="4"/>
    </row>
    <row r="632" s="1" customFormat="1" spans="1:6">
      <c r="A632" s="10"/>
      <c r="B632" s="16"/>
      <c r="C632" s="8" t="s">
        <v>618</v>
      </c>
      <c r="D632" s="9" t="s">
        <v>615</v>
      </c>
      <c r="E632" s="4"/>
      <c r="F632" s="4"/>
    </row>
    <row r="633" s="1" customFormat="1" spans="1:6">
      <c r="A633" s="10"/>
      <c r="B633" s="16"/>
      <c r="C633" s="16"/>
      <c r="D633" s="9" t="s">
        <v>596</v>
      </c>
      <c r="E633" s="4"/>
      <c r="F633" s="4"/>
    </row>
    <row r="634" s="1" customFormat="1" spans="1:6">
      <c r="A634" s="10"/>
      <c r="B634" s="16"/>
      <c r="C634" s="19"/>
      <c r="D634" s="9" t="s">
        <v>597</v>
      </c>
      <c r="E634" s="4"/>
      <c r="F634" s="4"/>
    </row>
    <row r="635" s="1" customFormat="1" spans="1:6">
      <c r="A635" s="10"/>
      <c r="B635" s="16"/>
      <c r="C635" s="8" t="s">
        <v>619</v>
      </c>
      <c r="D635" s="9" t="s">
        <v>615</v>
      </c>
      <c r="E635" s="4"/>
      <c r="F635" s="4"/>
    </row>
    <row r="636" s="1" customFormat="1" spans="1:6">
      <c r="A636" s="10"/>
      <c r="B636" s="16"/>
      <c r="C636" s="16"/>
      <c r="D636" s="9" t="s">
        <v>596</v>
      </c>
      <c r="E636" s="4"/>
      <c r="F636" s="4"/>
    </row>
    <row r="637" s="1" customFormat="1" spans="1:6">
      <c r="A637" s="10"/>
      <c r="B637" s="16"/>
      <c r="C637" s="19"/>
      <c r="D637" s="9" t="s">
        <v>597</v>
      </c>
      <c r="E637" s="4"/>
      <c r="F637" s="4"/>
    </row>
    <row r="638" s="1" customFormat="1" spans="1:6">
      <c r="A638" s="10"/>
      <c r="B638" s="19"/>
      <c r="C638" s="4" t="s">
        <v>612</v>
      </c>
      <c r="D638" s="9"/>
      <c r="E638" s="4"/>
      <c r="F638" s="4"/>
    </row>
    <row r="639" s="1" customFormat="1" spans="1:6">
      <c r="A639" s="10"/>
      <c r="B639" s="8" t="s">
        <v>620</v>
      </c>
      <c r="C639" s="8" t="s">
        <v>621</v>
      </c>
      <c r="D639" s="9" t="s">
        <v>645</v>
      </c>
      <c r="E639" s="54" t="s">
        <v>765</v>
      </c>
      <c r="F639" s="4">
        <v>10</v>
      </c>
    </row>
    <row r="640" s="1" customFormat="1" spans="1:6">
      <c r="A640" s="10"/>
      <c r="B640" s="16"/>
      <c r="C640" s="16"/>
      <c r="D640" s="9" t="s">
        <v>646</v>
      </c>
      <c r="E640" s="54" t="s">
        <v>757</v>
      </c>
      <c r="F640" s="4">
        <v>10</v>
      </c>
    </row>
    <row r="641" s="1" customFormat="1" spans="1:6">
      <c r="A641" s="10"/>
      <c r="B641" s="16"/>
      <c r="C641" s="19"/>
      <c r="D641" s="9" t="s">
        <v>597</v>
      </c>
      <c r="E641" s="4"/>
      <c r="F641" s="4"/>
    </row>
    <row r="642" s="1" customFormat="1" spans="1:6">
      <c r="A642" s="20"/>
      <c r="B642" s="19"/>
      <c r="C642" s="4" t="s">
        <v>612</v>
      </c>
      <c r="D642" s="9"/>
      <c r="E642" s="4"/>
      <c r="F642" s="4"/>
    </row>
    <row r="643" s="1" customFormat="1" customHeight="1" spans="1:6">
      <c r="A643" s="21" t="s">
        <v>622</v>
      </c>
      <c r="B643" s="21"/>
      <c r="C643" s="21"/>
      <c r="D643" s="21"/>
      <c r="E643" s="21"/>
      <c r="F643" s="21"/>
    </row>
    <row r="644" s="1" customFormat="1" spans="1:6">
      <c r="A644" s="22"/>
      <c r="B644" s="22"/>
      <c r="C644" s="22"/>
      <c r="D644" s="22"/>
      <c r="E644" s="22"/>
      <c r="F644" s="22"/>
    </row>
    <row r="645" s="1" customFormat="1" spans="1:6">
      <c r="A645" s="22"/>
      <c r="B645" s="22"/>
      <c r="C645" s="22"/>
      <c r="D645" s="22"/>
      <c r="E645" s="22"/>
      <c r="F645" s="22"/>
    </row>
    <row r="646" s="1" customFormat="1"/>
    <row r="647" s="1" customFormat="1"/>
    <row r="648" s="1" customFormat="1"/>
    <row r="649" s="1" customFormat="1"/>
    <row r="650" s="1" customFormat="1"/>
    <row r="651" s="1" customFormat="1"/>
    <row r="652" s="1" customFormat="1"/>
    <row r="653" s="1" customFormat="1"/>
    <row r="654" s="1" customFormat="1" ht="20.25" spans="1:6">
      <c r="A654" s="41" t="s">
        <v>741</v>
      </c>
      <c r="B654" s="41"/>
      <c r="C654" s="41"/>
      <c r="D654" s="41"/>
      <c r="E654" s="41"/>
      <c r="F654" s="41"/>
    </row>
    <row r="655" s="1" customFormat="1" spans="1:6">
      <c r="A655" s="3" t="s">
        <v>572</v>
      </c>
      <c r="B655" s="3"/>
      <c r="C655" s="3"/>
      <c r="D655" s="3"/>
      <c r="E655" s="3"/>
      <c r="F655" s="3"/>
    </row>
    <row r="656" s="1" customFormat="1" spans="1:6">
      <c r="A656" s="4" t="s">
        <v>573</v>
      </c>
      <c r="B656" s="4"/>
      <c r="C656" s="5" t="s">
        <v>861</v>
      </c>
      <c r="D656" s="4" t="s">
        <v>575</v>
      </c>
      <c r="E656" s="6" t="s">
        <v>624</v>
      </c>
      <c r="F656" s="6"/>
    </row>
    <row r="657" s="1" customFormat="1" spans="1:6">
      <c r="A657" s="4" t="s">
        <v>577</v>
      </c>
      <c r="B657" s="4"/>
      <c r="C657" s="5" t="s">
        <v>578</v>
      </c>
      <c r="D657" s="4" t="s">
        <v>579</v>
      </c>
      <c r="E657" s="6" t="s">
        <v>578</v>
      </c>
      <c r="F657" s="6"/>
    </row>
    <row r="658" s="1" customFormat="1" spans="1:6">
      <c r="A658" s="4" t="s">
        <v>580</v>
      </c>
      <c r="B658" s="4"/>
      <c r="C658" s="4" t="s">
        <v>581</v>
      </c>
      <c r="D658" s="4"/>
      <c r="E658" s="4">
        <v>80</v>
      </c>
      <c r="F658" s="4"/>
    </row>
    <row r="659" s="1" customFormat="1" spans="1:6">
      <c r="A659" s="4"/>
      <c r="B659" s="4"/>
      <c r="C659" s="4" t="s">
        <v>582</v>
      </c>
      <c r="D659" s="4"/>
      <c r="E659" s="4">
        <v>80</v>
      </c>
      <c r="F659" s="4"/>
    </row>
    <row r="660" s="1" customFormat="1" spans="1:6">
      <c r="A660" s="4"/>
      <c r="B660" s="4"/>
      <c r="C660" s="4" t="s">
        <v>583</v>
      </c>
      <c r="D660" s="4"/>
      <c r="E660" s="4"/>
      <c r="F660" s="4"/>
    </row>
    <row r="661" s="1" customFormat="1" spans="1:6">
      <c r="A661" s="4" t="s">
        <v>584</v>
      </c>
      <c r="B661" s="4" t="s">
        <v>585</v>
      </c>
      <c r="C661" s="4"/>
      <c r="D661" s="4"/>
      <c r="E661" s="4"/>
      <c r="F661" s="4"/>
    </row>
    <row r="662" s="1" customFormat="1" spans="1:6">
      <c r="A662" s="4"/>
      <c r="B662" s="7" t="s">
        <v>862</v>
      </c>
      <c r="C662" s="7"/>
      <c r="D662" s="7"/>
      <c r="E662" s="7"/>
      <c r="F662" s="7"/>
    </row>
    <row r="663" s="1" customFormat="1" spans="1:6">
      <c r="A663" s="8" t="s">
        <v>587</v>
      </c>
      <c r="B663" s="9" t="s">
        <v>588</v>
      </c>
      <c r="C663" s="4" t="s">
        <v>589</v>
      </c>
      <c r="D663" s="9" t="s">
        <v>590</v>
      </c>
      <c r="E663" s="4" t="s">
        <v>591</v>
      </c>
      <c r="F663" s="4" t="s">
        <v>592</v>
      </c>
    </row>
    <row r="664" s="1" customFormat="1" spans="1:6">
      <c r="A664" s="10"/>
      <c r="B664" s="11" t="s">
        <v>318</v>
      </c>
      <c r="C664" s="12"/>
      <c r="D664" s="12"/>
      <c r="E664" s="4"/>
      <c r="F664" s="4">
        <v>100</v>
      </c>
    </row>
    <row r="665" s="1" customFormat="1" spans="1:6">
      <c r="A665" s="10"/>
      <c r="B665" s="8" t="s">
        <v>593</v>
      </c>
      <c r="C665" s="13" t="s">
        <v>594</v>
      </c>
      <c r="D665" s="9" t="s">
        <v>863</v>
      </c>
      <c r="E665" s="42" t="s">
        <v>864</v>
      </c>
      <c r="F665" s="4">
        <v>15</v>
      </c>
    </row>
    <row r="666" s="1" customFormat="1" ht="24" spans="1:6">
      <c r="A666" s="10"/>
      <c r="B666" s="16"/>
      <c r="C666" s="17"/>
      <c r="D666" s="9" t="s">
        <v>865</v>
      </c>
      <c r="E666" s="43" t="s">
        <v>866</v>
      </c>
      <c r="F666" s="4">
        <v>10</v>
      </c>
    </row>
    <row r="667" s="1" customFormat="1" spans="1:6">
      <c r="A667" s="10"/>
      <c r="B667" s="16"/>
      <c r="C667" s="18"/>
      <c r="D667" s="9" t="s">
        <v>597</v>
      </c>
      <c r="E667" s="4"/>
      <c r="F667" s="4"/>
    </row>
    <row r="668" s="1" customFormat="1" spans="1:6">
      <c r="A668" s="10"/>
      <c r="B668" s="16"/>
      <c r="C668" s="13" t="s">
        <v>598</v>
      </c>
      <c r="D668" s="14" t="s">
        <v>630</v>
      </c>
      <c r="E668" s="15">
        <v>1</v>
      </c>
      <c r="F668" s="4">
        <v>10</v>
      </c>
    </row>
    <row r="669" s="1" customFormat="1" spans="1:6">
      <c r="A669" s="10"/>
      <c r="B669" s="16"/>
      <c r="C669" s="17"/>
      <c r="D669" s="14" t="s">
        <v>596</v>
      </c>
      <c r="E669" s="4"/>
      <c r="F669" s="4"/>
    </row>
    <row r="670" s="1" customFormat="1" spans="1:6">
      <c r="A670" s="10"/>
      <c r="B670" s="16"/>
      <c r="C670" s="18"/>
      <c r="D670" s="9" t="s">
        <v>597</v>
      </c>
      <c r="E670" s="4"/>
      <c r="F670" s="4"/>
    </row>
    <row r="671" s="1" customFormat="1" spans="1:6">
      <c r="A671" s="10"/>
      <c r="B671" s="16"/>
      <c r="C671" s="13" t="s">
        <v>601</v>
      </c>
      <c r="D671" s="14" t="s">
        <v>867</v>
      </c>
      <c r="E671" s="15"/>
      <c r="F671" s="4"/>
    </row>
    <row r="672" s="1" customFormat="1" spans="1:6">
      <c r="A672" s="10"/>
      <c r="B672" s="16"/>
      <c r="C672" s="17"/>
      <c r="D672" s="9" t="s">
        <v>596</v>
      </c>
      <c r="E672" s="4"/>
      <c r="F672" s="4"/>
    </row>
    <row r="673" s="1" customFormat="1" spans="1:6">
      <c r="A673" s="10"/>
      <c r="B673" s="16"/>
      <c r="C673" s="18"/>
      <c r="D673" s="9" t="s">
        <v>597</v>
      </c>
      <c r="E673" s="4"/>
      <c r="F673" s="4"/>
    </row>
    <row r="674" s="1" customFormat="1" spans="1:6">
      <c r="A674" s="10"/>
      <c r="B674" s="16"/>
      <c r="C674" s="8" t="s">
        <v>603</v>
      </c>
      <c r="D674" s="9" t="s">
        <v>868</v>
      </c>
      <c r="E674" s="15" t="s">
        <v>869</v>
      </c>
      <c r="F674" s="4">
        <v>10</v>
      </c>
    </row>
    <row r="675" s="1" customFormat="1" spans="1:6">
      <c r="A675" s="10"/>
      <c r="B675" s="16"/>
      <c r="C675" s="16"/>
      <c r="D675" s="9" t="s">
        <v>596</v>
      </c>
      <c r="E675" s="4"/>
      <c r="F675" s="4"/>
    </row>
    <row r="676" s="1" customFormat="1" spans="1:6">
      <c r="A676" s="10"/>
      <c r="B676" s="16"/>
      <c r="C676" s="19"/>
      <c r="D676" s="9" t="s">
        <v>597</v>
      </c>
      <c r="E676" s="4"/>
      <c r="F676" s="4"/>
    </row>
    <row r="677" s="1" customFormat="1" spans="1:6">
      <c r="A677" s="10"/>
      <c r="B677" s="19"/>
      <c r="C677" s="4" t="s">
        <v>612</v>
      </c>
      <c r="D677" s="9"/>
      <c r="E677" s="4"/>
      <c r="F677" s="4"/>
    </row>
    <row r="678" s="1" customFormat="1" spans="1:6">
      <c r="A678" s="10"/>
      <c r="B678" s="8" t="s">
        <v>613</v>
      </c>
      <c r="C678" s="8" t="s">
        <v>614</v>
      </c>
      <c r="D678" s="9" t="s">
        <v>615</v>
      </c>
      <c r="E678" s="15"/>
      <c r="F678" s="4"/>
    </row>
    <row r="679" s="1" customFormat="1" spans="1:6">
      <c r="A679" s="10"/>
      <c r="B679" s="16"/>
      <c r="C679" s="16"/>
      <c r="D679" s="9" t="s">
        <v>596</v>
      </c>
      <c r="E679" s="4"/>
      <c r="F679" s="4"/>
    </row>
    <row r="680" s="1" customFormat="1" spans="1:6">
      <c r="A680" s="10"/>
      <c r="B680" s="16"/>
      <c r="C680" s="19"/>
      <c r="D680" s="9" t="s">
        <v>597</v>
      </c>
      <c r="E680" s="4"/>
      <c r="F680" s="4"/>
    </row>
    <row r="681" s="1" customFormat="1" ht="24" spans="1:6">
      <c r="A681" s="10"/>
      <c r="B681" s="16"/>
      <c r="C681" s="13" t="s">
        <v>616</v>
      </c>
      <c r="D681" s="9" t="s">
        <v>870</v>
      </c>
      <c r="E681" s="15">
        <v>1</v>
      </c>
      <c r="F681" s="4">
        <v>20</v>
      </c>
    </row>
    <row r="682" s="1" customFormat="1" spans="1:6">
      <c r="A682" s="10"/>
      <c r="B682" s="16"/>
      <c r="C682" s="17"/>
      <c r="D682" s="9" t="s">
        <v>596</v>
      </c>
      <c r="E682" s="4"/>
      <c r="F682" s="4"/>
    </row>
    <row r="683" s="1" customFormat="1" spans="1:6">
      <c r="A683" s="10"/>
      <c r="B683" s="16"/>
      <c r="C683" s="18"/>
      <c r="D683" s="9" t="s">
        <v>597</v>
      </c>
      <c r="E683" s="4"/>
      <c r="F683" s="4"/>
    </row>
    <row r="684" s="1" customFormat="1" spans="1:6">
      <c r="A684" s="10"/>
      <c r="B684" s="16"/>
      <c r="C684" s="8" t="s">
        <v>618</v>
      </c>
      <c r="D684" s="9" t="s">
        <v>615</v>
      </c>
      <c r="E684" s="4"/>
      <c r="F684" s="4"/>
    </row>
    <row r="685" s="1" customFormat="1" spans="1:6">
      <c r="A685" s="10"/>
      <c r="B685" s="16"/>
      <c r="C685" s="16"/>
      <c r="D685" s="9" t="s">
        <v>596</v>
      </c>
      <c r="E685" s="4"/>
      <c r="F685" s="4"/>
    </row>
    <row r="686" s="1" customFormat="1" spans="1:6">
      <c r="A686" s="10"/>
      <c r="B686" s="16"/>
      <c r="C686" s="19"/>
      <c r="D686" s="9" t="s">
        <v>597</v>
      </c>
      <c r="E686" s="4"/>
      <c r="F686" s="4"/>
    </row>
    <row r="687" s="1" customFormat="1" ht="24" spans="1:6">
      <c r="A687" s="10"/>
      <c r="B687" s="16"/>
      <c r="C687" s="8" t="s">
        <v>619</v>
      </c>
      <c r="D687" s="9" t="s">
        <v>871</v>
      </c>
      <c r="E687" s="15">
        <v>1</v>
      </c>
      <c r="F687" s="4">
        <v>15</v>
      </c>
    </row>
    <row r="688" s="1" customFormat="1" spans="1:6">
      <c r="A688" s="10"/>
      <c r="B688" s="16"/>
      <c r="C688" s="16"/>
      <c r="D688" s="9" t="s">
        <v>596</v>
      </c>
      <c r="E688" s="4"/>
      <c r="F688" s="4"/>
    </row>
    <row r="689" s="1" customFormat="1" spans="1:6">
      <c r="A689" s="10"/>
      <c r="B689" s="16"/>
      <c r="C689" s="19"/>
      <c r="D689" s="9" t="s">
        <v>597</v>
      </c>
      <c r="E689" s="4"/>
      <c r="F689" s="4"/>
    </row>
    <row r="690" s="1" customFormat="1" spans="1:6">
      <c r="A690" s="10"/>
      <c r="B690" s="19"/>
      <c r="C690" s="4" t="s">
        <v>612</v>
      </c>
      <c r="D690" s="9"/>
      <c r="E690" s="4"/>
      <c r="F690" s="4"/>
    </row>
    <row r="691" s="1" customFormat="1" spans="1:6">
      <c r="A691" s="10"/>
      <c r="B691" s="8" t="s">
        <v>620</v>
      </c>
      <c r="C691" s="8" t="s">
        <v>621</v>
      </c>
      <c r="D691" s="9" t="s">
        <v>645</v>
      </c>
      <c r="E691" s="4" t="s">
        <v>663</v>
      </c>
      <c r="F691" s="4">
        <v>10</v>
      </c>
    </row>
    <row r="692" s="1" customFormat="1" spans="1:6">
      <c r="A692" s="10"/>
      <c r="B692" s="16"/>
      <c r="C692" s="16"/>
      <c r="D692" s="9" t="s">
        <v>872</v>
      </c>
      <c r="E692" s="4" t="s">
        <v>663</v>
      </c>
      <c r="F692" s="4">
        <v>10</v>
      </c>
    </row>
    <row r="693" s="1" customFormat="1" spans="1:6">
      <c r="A693" s="10"/>
      <c r="B693" s="16"/>
      <c r="C693" s="19"/>
      <c r="D693" s="9" t="s">
        <v>597</v>
      </c>
      <c r="E693" s="4"/>
      <c r="F693" s="4"/>
    </row>
    <row r="694" s="1" customFormat="1" spans="1:6">
      <c r="A694" s="20"/>
      <c r="B694" s="19"/>
      <c r="C694" s="4" t="s">
        <v>612</v>
      </c>
      <c r="D694" s="9"/>
      <c r="E694" s="4"/>
      <c r="F694" s="4"/>
    </row>
    <row r="695" s="1" customFormat="1" customHeight="1" spans="1:6">
      <c r="A695" s="21" t="s">
        <v>622</v>
      </c>
      <c r="B695" s="21"/>
      <c r="C695" s="21"/>
      <c r="D695" s="21"/>
      <c r="E695" s="21"/>
      <c r="F695" s="21"/>
    </row>
    <row r="696" s="1" customFormat="1" spans="1:6">
      <c r="A696" s="22"/>
      <c r="B696" s="22"/>
      <c r="C696" s="22"/>
      <c r="D696" s="22"/>
      <c r="E696" s="22"/>
      <c r="F696" s="22"/>
    </row>
    <row r="697" s="1" customFormat="1" spans="1:6">
      <c r="A697" s="22"/>
      <c r="B697" s="22"/>
      <c r="C697" s="22"/>
      <c r="D697" s="22"/>
      <c r="E697" s="22"/>
      <c r="F697" s="22"/>
    </row>
    <row r="698" s="1" customFormat="1"/>
    <row r="699" s="1" customFormat="1"/>
    <row r="700" s="1" customFormat="1"/>
    <row r="701" s="1" customFormat="1"/>
    <row r="702" s="1" customFormat="1"/>
    <row r="703" s="1" customFormat="1"/>
    <row r="704" s="1" customFormat="1"/>
    <row r="705" s="1" customFormat="1" ht="20.25" spans="1:6">
      <c r="A705" s="41" t="s">
        <v>741</v>
      </c>
      <c r="B705" s="41"/>
      <c r="C705" s="41"/>
      <c r="D705" s="41"/>
      <c r="E705" s="41"/>
      <c r="F705" s="41"/>
    </row>
    <row r="706" s="1" customFormat="1" spans="1:6">
      <c r="A706" s="3" t="s">
        <v>572</v>
      </c>
      <c r="B706" s="3"/>
      <c r="C706" s="3"/>
      <c r="D706" s="3"/>
      <c r="E706" s="3"/>
      <c r="F706" s="3"/>
    </row>
    <row r="707" s="1" customFormat="1" spans="1:6">
      <c r="A707" s="4" t="s">
        <v>573</v>
      </c>
      <c r="B707" s="4"/>
      <c r="C707" s="5" t="s">
        <v>873</v>
      </c>
      <c r="D707" s="4" t="s">
        <v>575</v>
      </c>
      <c r="E707" s="6" t="s">
        <v>624</v>
      </c>
      <c r="F707" s="6"/>
    </row>
    <row r="708" s="1" customFormat="1" spans="1:6">
      <c r="A708" s="4" t="s">
        <v>577</v>
      </c>
      <c r="B708" s="4"/>
      <c r="C708" s="5" t="s">
        <v>578</v>
      </c>
      <c r="D708" s="4" t="s">
        <v>579</v>
      </c>
      <c r="E708" s="6" t="s">
        <v>578</v>
      </c>
      <c r="F708" s="6"/>
    </row>
    <row r="709" s="1" customFormat="1" spans="1:6">
      <c r="A709" s="4" t="s">
        <v>580</v>
      </c>
      <c r="B709" s="4"/>
      <c r="C709" s="4" t="s">
        <v>581</v>
      </c>
      <c r="D709" s="4"/>
      <c r="E709" s="4">
        <v>52</v>
      </c>
      <c r="F709" s="4"/>
    </row>
    <row r="710" s="1" customFormat="1" spans="1:6">
      <c r="A710" s="4"/>
      <c r="B710" s="4"/>
      <c r="C710" s="4" t="s">
        <v>582</v>
      </c>
      <c r="D710" s="4"/>
      <c r="E710" s="4">
        <v>52</v>
      </c>
      <c r="F710" s="4"/>
    </row>
    <row r="711" s="1" customFormat="1" spans="1:6">
      <c r="A711" s="4"/>
      <c r="B711" s="4"/>
      <c r="C711" s="4" t="s">
        <v>583</v>
      </c>
      <c r="D711" s="4"/>
      <c r="E711" s="4"/>
      <c r="F711" s="4"/>
    </row>
    <row r="712" s="1" customFormat="1" spans="1:6">
      <c r="A712" s="4" t="s">
        <v>584</v>
      </c>
      <c r="B712" s="4" t="s">
        <v>585</v>
      </c>
      <c r="C712" s="4"/>
      <c r="D712" s="4"/>
      <c r="E712" s="4"/>
      <c r="F712" s="4"/>
    </row>
    <row r="713" s="1" customFormat="1" spans="1:6">
      <c r="A713" s="4"/>
      <c r="B713" s="7" t="s">
        <v>874</v>
      </c>
      <c r="C713" s="7"/>
      <c r="D713" s="7"/>
      <c r="E713" s="7"/>
      <c r="F713" s="7"/>
    </row>
    <row r="714" s="1" customFormat="1" spans="1:6">
      <c r="A714" s="8" t="s">
        <v>587</v>
      </c>
      <c r="B714" s="9" t="s">
        <v>588</v>
      </c>
      <c r="C714" s="4" t="s">
        <v>589</v>
      </c>
      <c r="D714" s="9" t="s">
        <v>590</v>
      </c>
      <c r="E714" s="4" t="s">
        <v>591</v>
      </c>
      <c r="F714" s="4" t="s">
        <v>592</v>
      </c>
    </row>
    <row r="715" s="1" customFormat="1" spans="1:6">
      <c r="A715" s="10"/>
      <c r="B715" s="11" t="s">
        <v>318</v>
      </c>
      <c r="C715" s="12"/>
      <c r="D715" s="12"/>
      <c r="E715" s="4"/>
      <c r="F715" s="4">
        <v>100</v>
      </c>
    </row>
    <row r="716" s="1" customFormat="1" spans="1:6">
      <c r="A716" s="10"/>
      <c r="B716" s="8" t="s">
        <v>593</v>
      </c>
      <c r="C716" s="13" t="s">
        <v>594</v>
      </c>
      <c r="D716" s="9" t="s">
        <v>875</v>
      </c>
      <c r="E716" s="42" t="s">
        <v>876</v>
      </c>
      <c r="F716" s="4">
        <v>10</v>
      </c>
    </row>
    <row r="717" s="1" customFormat="1" ht="24" spans="1:6">
      <c r="A717" s="10"/>
      <c r="B717" s="16"/>
      <c r="C717" s="17"/>
      <c r="D717" s="9" t="s">
        <v>650</v>
      </c>
      <c r="E717" s="43"/>
      <c r="F717" s="4"/>
    </row>
    <row r="718" s="1" customFormat="1" spans="1:6">
      <c r="A718" s="10"/>
      <c r="B718" s="16"/>
      <c r="C718" s="18"/>
      <c r="D718" s="9" t="s">
        <v>597</v>
      </c>
      <c r="E718" s="4"/>
      <c r="F718" s="4"/>
    </row>
    <row r="719" s="1" customFormat="1" spans="1:6">
      <c r="A719" s="10"/>
      <c r="B719" s="16"/>
      <c r="C719" s="13" t="s">
        <v>598</v>
      </c>
      <c r="D719" s="14" t="s">
        <v>630</v>
      </c>
      <c r="E719" s="15">
        <v>1</v>
      </c>
      <c r="F719" s="4">
        <v>10</v>
      </c>
    </row>
    <row r="720" s="1" customFormat="1" spans="1:6">
      <c r="A720" s="10"/>
      <c r="B720" s="16"/>
      <c r="C720" s="17"/>
      <c r="D720" s="14" t="s">
        <v>596</v>
      </c>
      <c r="E720" s="4"/>
      <c r="F720" s="4"/>
    </row>
    <row r="721" s="1" customFormat="1" spans="1:6">
      <c r="A721" s="10"/>
      <c r="B721" s="16"/>
      <c r="C721" s="18"/>
      <c r="D721" s="9" t="s">
        <v>597</v>
      </c>
      <c r="E721" s="4"/>
      <c r="F721" s="4"/>
    </row>
    <row r="722" s="1" customFormat="1" spans="1:6">
      <c r="A722" s="10"/>
      <c r="B722" s="16"/>
      <c r="C722" s="13" t="s">
        <v>601</v>
      </c>
      <c r="D722" s="14" t="s">
        <v>867</v>
      </c>
      <c r="E722" s="15">
        <v>1</v>
      </c>
      <c r="F722" s="4">
        <v>10</v>
      </c>
    </row>
    <row r="723" s="1" customFormat="1" spans="1:6">
      <c r="A723" s="10"/>
      <c r="B723" s="16"/>
      <c r="C723" s="17"/>
      <c r="D723" s="9" t="s">
        <v>596</v>
      </c>
      <c r="E723" s="4"/>
      <c r="F723" s="4"/>
    </row>
    <row r="724" s="1" customFormat="1" spans="1:6">
      <c r="A724" s="10"/>
      <c r="B724" s="16"/>
      <c r="C724" s="18"/>
      <c r="D724" s="9" t="s">
        <v>597</v>
      </c>
      <c r="E724" s="4"/>
      <c r="F724" s="4"/>
    </row>
    <row r="725" s="1" customFormat="1" spans="1:6">
      <c r="A725" s="10"/>
      <c r="B725" s="16"/>
      <c r="C725" s="8" t="s">
        <v>603</v>
      </c>
      <c r="D725" s="9" t="s">
        <v>877</v>
      </c>
      <c r="E725" s="15" t="s">
        <v>878</v>
      </c>
      <c r="F725" s="4">
        <v>10</v>
      </c>
    </row>
    <row r="726" s="1" customFormat="1" spans="1:6">
      <c r="A726" s="10"/>
      <c r="B726" s="16"/>
      <c r="C726" s="16"/>
      <c r="D726" s="9" t="s">
        <v>596</v>
      </c>
      <c r="E726" s="4"/>
      <c r="F726" s="4"/>
    </row>
    <row r="727" s="1" customFormat="1" spans="1:6">
      <c r="A727" s="10"/>
      <c r="B727" s="16"/>
      <c r="C727" s="19"/>
      <c r="D727" s="9" t="s">
        <v>597</v>
      </c>
      <c r="E727" s="4"/>
      <c r="F727" s="4"/>
    </row>
    <row r="728" s="1" customFormat="1" spans="1:6">
      <c r="A728" s="10"/>
      <c r="B728" s="19"/>
      <c r="C728" s="4" t="s">
        <v>612</v>
      </c>
      <c r="D728" s="9"/>
      <c r="E728" s="4"/>
      <c r="F728" s="4"/>
    </row>
    <row r="729" s="1" customFormat="1" spans="1:6">
      <c r="A729" s="10"/>
      <c r="B729" s="8" t="s">
        <v>613</v>
      </c>
      <c r="C729" s="8" t="s">
        <v>614</v>
      </c>
      <c r="D729" s="9" t="s">
        <v>615</v>
      </c>
      <c r="E729" s="15"/>
      <c r="F729" s="4"/>
    </row>
    <row r="730" s="1" customFormat="1" spans="1:6">
      <c r="A730" s="10"/>
      <c r="B730" s="16"/>
      <c r="C730" s="16"/>
      <c r="D730" s="9" t="s">
        <v>596</v>
      </c>
      <c r="E730" s="4"/>
      <c r="F730" s="4"/>
    </row>
    <row r="731" s="1" customFormat="1" spans="1:6">
      <c r="A731" s="10"/>
      <c r="B731" s="16"/>
      <c r="C731" s="19"/>
      <c r="D731" s="9" t="s">
        <v>597</v>
      </c>
      <c r="E731" s="4"/>
      <c r="F731" s="4"/>
    </row>
    <row r="732" s="1" customFormat="1" spans="1:6">
      <c r="A732" s="10"/>
      <c r="B732" s="16"/>
      <c r="C732" s="13" t="s">
        <v>616</v>
      </c>
      <c r="D732" s="9" t="s">
        <v>879</v>
      </c>
      <c r="E732" s="15">
        <v>1</v>
      </c>
      <c r="F732" s="4">
        <v>20</v>
      </c>
    </row>
    <row r="733" s="1" customFormat="1" spans="1:6">
      <c r="A733" s="10"/>
      <c r="B733" s="16"/>
      <c r="C733" s="17"/>
      <c r="D733" s="9" t="s">
        <v>596</v>
      </c>
      <c r="E733" s="4"/>
      <c r="F733" s="4"/>
    </row>
    <row r="734" s="1" customFormat="1" spans="1:6">
      <c r="A734" s="10"/>
      <c r="B734" s="16"/>
      <c r="C734" s="18"/>
      <c r="D734" s="9" t="s">
        <v>597</v>
      </c>
      <c r="E734" s="4"/>
      <c r="F734" s="4"/>
    </row>
    <row r="735" s="1" customFormat="1" spans="1:6">
      <c r="A735" s="10"/>
      <c r="B735" s="16"/>
      <c r="C735" s="8" t="s">
        <v>618</v>
      </c>
      <c r="D735" s="9" t="s">
        <v>615</v>
      </c>
      <c r="E735" s="4"/>
      <c r="F735" s="4"/>
    </row>
    <row r="736" s="1" customFormat="1" spans="1:6">
      <c r="A736" s="10"/>
      <c r="B736" s="16"/>
      <c r="C736" s="16"/>
      <c r="D736" s="9" t="s">
        <v>596</v>
      </c>
      <c r="E736" s="4"/>
      <c r="F736" s="4"/>
    </row>
    <row r="737" s="1" customFormat="1" spans="1:6">
      <c r="A737" s="10"/>
      <c r="B737" s="16"/>
      <c r="C737" s="19"/>
      <c r="D737" s="9" t="s">
        <v>597</v>
      </c>
      <c r="E737" s="4"/>
      <c r="F737" s="4"/>
    </row>
    <row r="738" s="1" customFormat="1" spans="1:6">
      <c r="A738" s="10"/>
      <c r="B738" s="16"/>
      <c r="C738" s="8" t="s">
        <v>619</v>
      </c>
      <c r="D738" s="9" t="s">
        <v>880</v>
      </c>
      <c r="E738" s="15">
        <v>1</v>
      </c>
      <c r="F738" s="4">
        <v>20</v>
      </c>
    </row>
    <row r="739" s="1" customFormat="1" spans="1:6">
      <c r="A739" s="10"/>
      <c r="B739" s="16"/>
      <c r="C739" s="16"/>
      <c r="D739" s="9" t="s">
        <v>596</v>
      </c>
      <c r="E739" s="4"/>
      <c r="F739" s="4"/>
    </row>
    <row r="740" s="1" customFormat="1" spans="1:6">
      <c r="A740" s="10"/>
      <c r="B740" s="16"/>
      <c r="C740" s="19"/>
      <c r="D740" s="9" t="s">
        <v>597</v>
      </c>
      <c r="E740" s="4"/>
      <c r="F740" s="4"/>
    </row>
    <row r="741" s="1" customFormat="1" spans="1:6">
      <c r="A741" s="10"/>
      <c r="B741" s="19"/>
      <c r="C741" s="4" t="s">
        <v>612</v>
      </c>
      <c r="D741" s="9"/>
      <c r="E741" s="4"/>
      <c r="F741" s="4"/>
    </row>
    <row r="742" s="1" customFormat="1" spans="1:6">
      <c r="A742" s="10"/>
      <c r="B742" s="8" t="s">
        <v>620</v>
      </c>
      <c r="C742" s="8" t="s">
        <v>621</v>
      </c>
      <c r="D742" s="9" t="s">
        <v>645</v>
      </c>
      <c r="E742" s="4" t="s">
        <v>881</v>
      </c>
      <c r="F742" s="4">
        <v>10</v>
      </c>
    </row>
    <row r="743" s="1" customFormat="1" spans="1:6">
      <c r="A743" s="10"/>
      <c r="B743" s="16"/>
      <c r="C743" s="16"/>
      <c r="D743" s="9" t="s">
        <v>872</v>
      </c>
      <c r="E743" s="4" t="s">
        <v>663</v>
      </c>
      <c r="F743" s="4">
        <v>10</v>
      </c>
    </row>
    <row r="744" s="1" customFormat="1" spans="1:6">
      <c r="A744" s="10"/>
      <c r="B744" s="16"/>
      <c r="C744" s="19"/>
      <c r="D744" s="9" t="s">
        <v>597</v>
      </c>
      <c r="E744" s="4"/>
      <c r="F744" s="4"/>
    </row>
    <row r="745" s="1" customFormat="1" spans="1:6">
      <c r="A745" s="20"/>
      <c r="B745" s="19"/>
      <c r="C745" s="4" t="s">
        <v>612</v>
      </c>
      <c r="D745" s="9"/>
      <c r="E745" s="4"/>
      <c r="F745" s="4"/>
    </row>
    <row r="746" s="1" customFormat="1" customHeight="1" spans="1:6">
      <c r="A746" s="21" t="s">
        <v>622</v>
      </c>
      <c r="B746" s="21"/>
      <c r="C746" s="21"/>
      <c r="D746" s="21"/>
      <c r="E746" s="21"/>
      <c r="F746" s="21"/>
    </row>
    <row r="747" s="1" customFormat="1" spans="1:6">
      <c r="A747" s="22"/>
      <c r="B747" s="22"/>
      <c r="C747" s="22"/>
      <c r="D747" s="22"/>
      <c r="E747" s="22"/>
      <c r="F747" s="22"/>
    </row>
    <row r="748" s="1" customFormat="1" spans="1:6">
      <c r="A748" s="22"/>
      <c r="B748" s="22"/>
      <c r="C748" s="22"/>
      <c r="D748" s="22"/>
      <c r="E748" s="22"/>
      <c r="F748" s="22"/>
    </row>
    <row r="756" ht="14.25" spans="1:6">
      <c r="A756" s="23" t="s">
        <v>570</v>
      </c>
      <c r="B756" s="24"/>
      <c r="C756" s="24"/>
      <c r="D756" s="25"/>
      <c r="E756" s="25"/>
      <c r="F756" s="25"/>
    </row>
    <row r="757" ht="20.25" spans="1:6">
      <c r="A757" s="2" t="s">
        <v>741</v>
      </c>
      <c r="B757" s="2"/>
      <c r="C757" s="2"/>
      <c r="D757" s="2"/>
      <c r="E757" s="2"/>
      <c r="F757" s="2"/>
    </row>
    <row r="758" spans="1:6">
      <c r="A758" s="3" t="s">
        <v>572</v>
      </c>
      <c r="B758" s="3"/>
      <c r="C758" s="3"/>
      <c r="D758" s="3"/>
      <c r="E758" s="3"/>
      <c r="F758" s="3"/>
    </row>
    <row r="759" spans="1:6">
      <c r="A759" s="4" t="s">
        <v>573</v>
      </c>
      <c r="B759" s="4"/>
      <c r="C759" s="55" t="s">
        <v>574</v>
      </c>
      <c r="D759" s="4" t="s">
        <v>575</v>
      </c>
      <c r="E759" s="4" t="s">
        <v>681</v>
      </c>
      <c r="F759" s="4"/>
    </row>
    <row r="760" spans="1:6">
      <c r="A760" s="4" t="s">
        <v>577</v>
      </c>
      <c r="B760" s="4"/>
      <c r="C760" s="5" t="s">
        <v>578</v>
      </c>
      <c r="D760" s="4" t="s">
        <v>579</v>
      </c>
      <c r="E760" s="4" t="s">
        <v>682</v>
      </c>
      <c r="F760" s="4"/>
    </row>
    <row r="761" spans="1:6">
      <c r="A761" s="4" t="s">
        <v>580</v>
      </c>
      <c r="B761" s="4"/>
      <c r="C761" s="4" t="s">
        <v>581</v>
      </c>
      <c r="D761" s="4"/>
      <c r="E761" s="4" t="s">
        <v>882</v>
      </c>
      <c r="F761" s="4"/>
    </row>
    <row r="762" spans="1:6">
      <c r="A762" s="4"/>
      <c r="B762" s="4"/>
      <c r="C762" s="4" t="s">
        <v>582</v>
      </c>
      <c r="D762" s="4"/>
      <c r="E762" s="4" t="s">
        <v>882</v>
      </c>
      <c r="F762" s="4"/>
    </row>
    <row r="763" spans="1:6">
      <c r="A763" s="4"/>
      <c r="B763" s="4"/>
      <c r="C763" s="4" t="s">
        <v>583</v>
      </c>
      <c r="D763" s="4"/>
      <c r="E763" s="4"/>
      <c r="F763" s="4"/>
    </row>
    <row r="764" spans="1:6">
      <c r="A764" s="4" t="s">
        <v>584</v>
      </c>
      <c r="B764" s="4" t="s">
        <v>585</v>
      </c>
      <c r="C764" s="4"/>
      <c r="D764" s="4"/>
      <c r="E764" s="4"/>
      <c r="F764" s="4"/>
    </row>
    <row r="765" spans="1:6">
      <c r="A765" s="4"/>
      <c r="B765" s="7" t="s">
        <v>883</v>
      </c>
      <c r="C765" s="7"/>
      <c r="D765" s="7"/>
      <c r="E765" s="7"/>
      <c r="F765" s="7"/>
    </row>
    <row r="766" spans="1:6">
      <c r="A766" s="8" t="s">
        <v>587</v>
      </c>
      <c r="B766" s="9" t="s">
        <v>588</v>
      </c>
      <c r="C766" s="4" t="s">
        <v>589</v>
      </c>
      <c r="D766" s="9" t="s">
        <v>590</v>
      </c>
      <c r="E766" s="4" t="s">
        <v>591</v>
      </c>
      <c r="F766" s="4" t="s">
        <v>592</v>
      </c>
    </row>
    <row r="767" spans="1:6">
      <c r="A767" s="10"/>
      <c r="B767" s="11" t="s">
        <v>318</v>
      </c>
      <c r="C767" s="12"/>
      <c r="D767" s="12"/>
      <c r="E767" s="4"/>
      <c r="F767" s="4">
        <v>100</v>
      </c>
    </row>
    <row r="768" spans="1:6">
      <c r="A768" s="10"/>
      <c r="B768" s="8" t="s">
        <v>593</v>
      </c>
      <c r="C768" s="13" t="s">
        <v>594</v>
      </c>
      <c r="D768" s="9" t="s">
        <v>884</v>
      </c>
      <c r="E768" s="4">
        <v>1</v>
      </c>
      <c r="F768" s="4">
        <v>10</v>
      </c>
    </row>
    <row r="769" spans="1:6">
      <c r="A769" s="10"/>
      <c r="B769" s="16"/>
      <c r="C769" s="17"/>
      <c r="D769" s="9" t="s">
        <v>885</v>
      </c>
      <c r="E769" s="4">
        <v>2</v>
      </c>
      <c r="F769" s="4">
        <v>10</v>
      </c>
    </row>
    <row r="770" spans="1:6">
      <c r="A770" s="10"/>
      <c r="B770" s="16"/>
      <c r="C770" s="18"/>
      <c r="D770" s="9"/>
      <c r="E770" s="4"/>
      <c r="F770" s="4"/>
    </row>
    <row r="771" spans="1:6">
      <c r="A771" s="10"/>
      <c r="B771" s="16"/>
      <c r="C771" s="13" t="s">
        <v>598</v>
      </c>
      <c r="D771" s="14" t="s">
        <v>886</v>
      </c>
      <c r="E771" s="56">
        <v>1</v>
      </c>
      <c r="F771" s="57">
        <v>5</v>
      </c>
    </row>
    <row r="772" ht="24" spans="1:6">
      <c r="A772" s="10"/>
      <c r="B772" s="16"/>
      <c r="C772" s="17"/>
      <c r="D772" s="14" t="s">
        <v>887</v>
      </c>
      <c r="E772" s="56">
        <v>1</v>
      </c>
      <c r="F772" s="57">
        <v>5</v>
      </c>
    </row>
    <row r="773" spans="1:6">
      <c r="A773" s="10"/>
      <c r="B773" s="16"/>
      <c r="C773" s="17"/>
      <c r="D773" s="14" t="s">
        <v>888</v>
      </c>
      <c r="E773" s="56">
        <v>1</v>
      </c>
      <c r="F773" s="57">
        <v>5</v>
      </c>
    </row>
    <row r="774" spans="1:6">
      <c r="A774" s="10"/>
      <c r="B774" s="16"/>
      <c r="C774" s="17"/>
      <c r="D774" s="14" t="s">
        <v>889</v>
      </c>
      <c r="E774" s="56">
        <v>1</v>
      </c>
      <c r="F774" s="57">
        <v>5</v>
      </c>
    </row>
    <row r="775" spans="1:6">
      <c r="A775" s="10"/>
      <c r="B775" s="16"/>
      <c r="C775" s="17"/>
      <c r="D775" s="14"/>
      <c r="E775" s="4"/>
      <c r="F775" s="57"/>
    </row>
    <row r="776" ht="24" spans="1:6">
      <c r="A776" s="10"/>
      <c r="B776" s="16"/>
      <c r="C776" s="13" t="s">
        <v>601</v>
      </c>
      <c r="D776" s="14" t="s">
        <v>890</v>
      </c>
      <c r="E776" s="56">
        <v>1</v>
      </c>
      <c r="F776" s="57">
        <v>5</v>
      </c>
    </row>
    <row r="777" spans="1:6">
      <c r="A777" s="10"/>
      <c r="B777" s="16"/>
      <c r="C777" s="17"/>
      <c r="D777" s="9" t="s">
        <v>596</v>
      </c>
      <c r="E777" s="58"/>
      <c r="F777" s="57"/>
    </row>
    <row r="778" spans="1:6">
      <c r="A778" s="10"/>
      <c r="B778" s="16"/>
      <c r="C778" s="18"/>
      <c r="D778" s="9"/>
      <c r="E778" s="4"/>
      <c r="F778" s="4"/>
    </row>
    <row r="779" spans="1:6">
      <c r="A779" s="10"/>
      <c r="B779" s="16"/>
      <c r="C779" s="8" t="s">
        <v>603</v>
      </c>
      <c r="D779" s="9" t="s">
        <v>891</v>
      </c>
      <c r="E779" s="4" t="s">
        <v>607</v>
      </c>
      <c r="F779" s="57">
        <v>10</v>
      </c>
    </row>
    <row r="780" spans="1:6">
      <c r="A780" s="10"/>
      <c r="B780" s="16"/>
      <c r="C780" s="16"/>
      <c r="D780" s="9" t="s">
        <v>892</v>
      </c>
      <c r="E780" s="4" t="s">
        <v>893</v>
      </c>
      <c r="F780" s="57">
        <v>10</v>
      </c>
    </row>
    <row r="781" spans="1:6">
      <c r="A781" s="10"/>
      <c r="B781" s="16"/>
      <c r="C781" s="19"/>
      <c r="D781" s="9" t="s">
        <v>894</v>
      </c>
      <c r="E781" s="4" t="s">
        <v>750</v>
      </c>
      <c r="F781" s="57">
        <v>10</v>
      </c>
    </row>
    <row r="782" spans="1:6">
      <c r="A782" s="10"/>
      <c r="B782" s="19"/>
      <c r="C782" s="4"/>
      <c r="D782" s="9"/>
      <c r="E782" s="4"/>
      <c r="F782" s="57"/>
    </row>
    <row r="783" spans="1:6">
      <c r="A783" s="10"/>
      <c r="B783" s="8" t="s">
        <v>613</v>
      </c>
      <c r="C783" s="8" t="s">
        <v>614</v>
      </c>
      <c r="D783" s="9" t="s">
        <v>615</v>
      </c>
      <c r="E783" s="4"/>
      <c r="F783" s="4"/>
    </row>
    <row r="784" spans="1:6">
      <c r="A784" s="10"/>
      <c r="B784" s="16"/>
      <c r="C784" s="16"/>
      <c r="D784" s="9" t="s">
        <v>596</v>
      </c>
      <c r="E784" s="4"/>
      <c r="F784" s="4"/>
    </row>
    <row r="785" spans="1:6">
      <c r="A785" s="10"/>
      <c r="B785" s="16"/>
      <c r="C785" s="19"/>
      <c r="D785" s="9"/>
      <c r="E785" s="4"/>
      <c r="F785" s="4"/>
    </row>
    <row r="786" ht="24" spans="1:6">
      <c r="A786" s="10"/>
      <c r="B786" s="16"/>
      <c r="C786" s="13" t="s">
        <v>616</v>
      </c>
      <c r="D786" s="9" t="s">
        <v>895</v>
      </c>
      <c r="E786" s="4" t="s">
        <v>896</v>
      </c>
      <c r="F786" s="4">
        <v>5</v>
      </c>
    </row>
    <row r="787" ht="24" spans="1:6">
      <c r="A787" s="10"/>
      <c r="B787" s="16"/>
      <c r="C787" s="17"/>
      <c r="D787" s="9" t="s">
        <v>897</v>
      </c>
      <c r="E787" s="4" t="s">
        <v>898</v>
      </c>
      <c r="F787" s="4">
        <v>5</v>
      </c>
    </row>
    <row r="788" spans="1:6">
      <c r="A788" s="10"/>
      <c r="B788" s="16"/>
      <c r="C788" s="18"/>
      <c r="D788" s="9"/>
      <c r="E788" s="4"/>
      <c r="F788" s="4"/>
    </row>
    <row r="789" spans="1:6">
      <c r="A789" s="10"/>
      <c r="B789" s="16"/>
      <c r="C789" s="8" t="s">
        <v>618</v>
      </c>
      <c r="D789" s="9" t="s">
        <v>615</v>
      </c>
      <c r="E789" s="4"/>
      <c r="F789" s="4"/>
    </row>
    <row r="790" spans="1:6">
      <c r="A790" s="10"/>
      <c r="B790" s="16"/>
      <c r="C790" s="16"/>
      <c r="D790" s="9" t="s">
        <v>596</v>
      </c>
      <c r="E790" s="4"/>
      <c r="F790" s="4"/>
    </row>
    <row r="791" spans="1:6">
      <c r="A791" s="10"/>
      <c r="B791" s="16"/>
      <c r="C791" s="19"/>
      <c r="D791" s="9"/>
      <c r="E791" s="4"/>
      <c r="F791" s="4"/>
    </row>
    <row r="792" spans="1:6">
      <c r="A792" s="10"/>
      <c r="B792" s="16"/>
      <c r="C792" s="8" t="s">
        <v>619</v>
      </c>
      <c r="D792" s="9" t="s">
        <v>899</v>
      </c>
      <c r="E792" s="4"/>
      <c r="F792" s="4"/>
    </row>
    <row r="793" spans="1:6">
      <c r="A793" s="10"/>
      <c r="B793" s="16"/>
      <c r="C793" s="16"/>
      <c r="D793" s="9" t="s">
        <v>596</v>
      </c>
      <c r="E793" s="4"/>
      <c r="F793" s="4"/>
    </row>
    <row r="794" spans="1:6">
      <c r="A794" s="10"/>
      <c r="B794" s="16"/>
      <c r="C794" s="19"/>
      <c r="D794" s="9"/>
      <c r="E794" s="4"/>
      <c r="F794" s="4"/>
    </row>
    <row r="795" spans="1:6">
      <c r="A795" s="10"/>
      <c r="B795" s="19"/>
      <c r="C795" s="4"/>
      <c r="D795" s="9"/>
      <c r="E795" s="4"/>
      <c r="F795" s="4"/>
    </row>
    <row r="796" spans="1:6">
      <c r="A796" s="10"/>
      <c r="B796" s="8" t="s">
        <v>620</v>
      </c>
      <c r="C796" s="8" t="s">
        <v>621</v>
      </c>
      <c r="D796" s="9" t="s">
        <v>900</v>
      </c>
      <c r="E796" s="15">
        <v>1</v>
      </c>
      <c r="F796" s="4">
        <v>5</v>
      </c>
    </row>
    <row r="797" spans="1:6">
      <c r="A797" s="10"/>
      <c r="B797" s="16"/>
      <c r="C797" s="16"/>
      <c r="D797" s="9" t="s">
        <v>901</v>
      </c>
      <c r="E797" s="15">
        <v>0.95</v>
      </c>
      <c r="F797" s="4">
        <v>10</v>
      </c>
    </row>
    <row r="798" spans="1:6">
      <c r="A798" s="10"/>
      <c r="B798" s="16"/>
      <c r="C798" s="19"/>
      <c r="D798" s="9"/>
      <c r="E798" s="4"/>
      <c r="F798" s="4"/>
    </row>
    <row r="799" spans="1:6">
      <c r="A799" s="20"/>
      <c r="B799" s="19"/>
      <c r="C799" s="4"/>
      <c r="D799" s="9"/>
      <c r="E799" s="4"/>
      <c r="F799" s="4"/>
    </row>
    <row r="800" customHeight="1" spans="1:6">
      <c r="A800" s="21" t="s">
        <v>622</v>
      </c>
      <c r="B800" s="21"/>
      <c r="C800" s="21"/>
      <c r="D800" s="21"/>
      <c r="E800" s="21"/>
      <c r="F800" s="21"/>
    </row>
    <row r="801" spans="1:6">
      <c r="A801" s="22"/>
      <c r="B801" s="22"/>
      <c r="C801" s="22"/>
      <c r="D801" s="22"/>
      <c r="E801" s="22"/>
      <c r="F801" s="22"/>
    </row>
    <row r="802" spans="1:6">
      <c r="A802" s="22"/>
      <c r="B802" s="22"/>
      <c r="C802" s="22"/>
      <c r="D802" s="22"/>
      <c r="E802" s="22"/>
      <c r="F802" s="22"/>
    </row>
    <row r="806" ht="20.25" spans="1:6">
      <c r="A806" s="2" t="s">
        <v>741</v>
      </c>
      <c r="B806" s="2"/>
      <c r="C806" s="2"/>
      <c r="D806" s="2"/>
      <c r="E806" s="27"/>
      <c r="F806" s="2"/>
    </row>
    <row r="807" spans="1:6">
      <c r="A807" s="3" t="s">
        <v>572</v>
      </c>
      <c r="B807" s="3"/>
      <c r="C807" s="3"/>
      <c r="D807" s="3"/>
      <c r="E807" s="28"/>
      <c r="F807" s="3"/>
    </row>
    <row r="808" spans="1:6">
      <c r="A808" s="4" t="s">
        <v>573</v>
      </c>
      <c r="B808" s="4"/>
      <c r="C808" s="55" t="s">
        <v>902</v>
      </c>
      <c r="D808" s="4" t="s">
        <v>575</v>
      </c>
      <c r="E808" s="4" t="s">
        <v>681</v>
      </c>
      <c r="F808" s="4"/>
    </row>
    <row r="809" spans="1:6">
      <c r="A809" s="4" t="s">
        <v>577</v>
      </c>
      <c r="B809" s="4"/>
      <c r="C809" s="5" t="s">
        <v>578</v>
      </c>
      <c r="D809" s="4" t="s">
        <v>579</v>
      </c>
      <c r="E809" s="4" t="s">
        <v>682</v>
      </c>
      <c r="F809" s="4"/>
    </row>
    <row r="810" spans="1:6">
      <c r="A810" s="4" t="s">
        <v>580</v>
      </c>
      <c r="B810" s="4"/>
      <c r="C810" s="4" t="s">
        <v>581</v>
      </c>
      <c r="D810" s="4"/>
      <c r="E810" s="4">
        <v>195</v>
      </c>
      <c r="F810" s="4"/>
    </row>
    <row r="811" spans="1:6">
      <c r="A811" s="4"/>
      <c r="B811" s="4"/>
      <c r="C811" s="4" t="s">
        <v>582</v>
      </c>
      <c r="D811" s="4"/>
      <c r="E811" s="4">
        <v>195</v>
      </c>
      <c r="F811" s="4"/>
    </row>
    <row r="812" spans="1:6">
      <c r="A812" s="4"/>
      <c r="B812" s="4"/>
      <c r="C812" s="4" t="s">
        <v>583</v>
      </c>
      <c r="D812" s="4"/>
      <c r="E812" s="4"/>
      <c r="F812" s="4"/>
    </row>
    <row r="813" spans="1:6">
      <c r="A813" s="4" t="s">
        <v>584</v>
      </c>
      <c r="B813" s="4" t="s">
        <v>585</v>
      </c>
      <c r="C813" s="4"/>
      <c r="D813" s="4"/>
      <c r="E813" s="4"/>
      <c r="F813" s="4"/>
    </row>
    <row r="814" spans="1:6">
      <c r="A814" s="4"/>
      <c r="B814" s="7" t="s">
        <v>903</v>
      </c>
      <c r="C814" s="7"/>
      <c r="D814" s="7"/>
      <c r="E814" s="7"/>
      <c r="F814" s="4"/>
    </row>
    <row r="815" spans="1:6">
      <c r="A815" s="8" t="s">
        <v>587</v>
      </c>
      <c r="B815" s="9" t="s">
        <v>588</v>
      </c>
      <c r="C815" s="4" t="s">
        <v>589</v>
      </c>
      <c r="D815" s="9" t="s">
        <v>590</v>
      </c>
      <c r="E815" s="4" t="s">
        <v>591</v>
      </c>
      <c r="F815" s="4" t="s">
        <v>592</v>
      </c>
    </row>
    <row r="816" spans="1:6">
      <c r="A816" s="10"/>
      <c r="B816" s="11" t="s">
        <v>318</v>
      </c>
      <c r="C816" s="12"/>
      <c r="D816" s="12"/>
      <c r="E816" s="4"/>
      <c r="F816" s="4">
        <v>100</v>
      </c>
    </row>
    <row r="817" ht="14.25" spans="1:6">
      <c r="A817" s="10"/>
      <c r="B817" s="8" t="s">
        <v>593</v>
      </c>
      <c r="C817" s="13" t="s">
        <v>594</v>
      </c>
      <c r="D817" s="5" t="s">
        <v>904</v>
      </c>
      <c r="E817" s="15">
        <v>1</v>
      </c>
      <c r="F817" s="38">
        <v>5</v>
      </c>
    </row>
    <row r="818" ht="14.25" spans="1:6">
      <c r="A818" s="10"/>
      <c r="B818" s="16"/>
      <c r="C818" s="17"/>
      <c r="D818" s="5" t="s">
        <v>905</v>
      </c>
      <c r="E818" s="4" t="s">
        <v>906</v>
      </c>
      <c r="F818" s="38">
        <v>5</v>
      </c>
    </row>
    <row r="819" ht="14.25" spans="1:6">
      <c r="A819" s="10"/>
      <c r="B819" s="16"/>
      <c r="C819" s="18"/>
      <c r="D819" s="5" t="s">
        <v>907</v>
      </c>
      <c r="E819" s="15">
        <v>0.03</v>
      </c>
      <c r="F819" s="38">
        <v>5</v>
      </c>
    </row>
    <row r="820" spans="1:6">
      <c r="A820" s="10"/>
      <c r="B820" s="16"/>
      <c r="C820" s="13" t="s">
        <v>598</v>
      </c>
      <c r="D820" s="14" t="s">
        <v>908</v>
      </c>
      <c r="E820" s="15">
        <v>1</v>
      </c>
      <c r="F820" s="59">
        <v>5</v>
      </c>
    </row>
    <row r="821" ht="24" spans="1:6">
      <c r="A821" s="10"/>
      <c r="B821" s="16"/>
      <c r="C821" s="17"/>
      <c r="D821" s="14" t="s">
        <v>909</v>
      </c>
      <c r="E821" s="15">
        <v>1</v>
      </c>
      <c r="F821" s="59">
        <v>5</v>
      </c>
    </row>
    <row r="822" ht="24" spans="1:6">
      <c r="A822" s="10"/>
      <c r="B822" s="16"/>
      <c r="C822" s="17"/>
      <c r="D822" s="14" t="s">
        <v>910</v>
      </c>
      <c r="E822" s="15">
        <v>1</v>
      </c>
      <c r="F822" s="59">
        <v>5</v>
      </c>
    </row>
    <row r="823" ht="24" spans="1:6">
      <c r="A823" s="10"/>
      <c r="B823" s="16"/>
      <c r="C823" s="13" t="s">
        <v>601</v>
      </c>
      <c r="D823" s="14" t="s">
        <v>911</v>
      </c>
      <c r="E823" s="15">
        <v>1</v>
      </c>
      <c r="F823" s="59">
        <v>5</v>
      </c>
    </row>
    <row r="824" ht="24" spans="1:6">
      <c r="A824" s="10"/>
      <c r="B824" s="16"/>
      <c r="C824" s="17"/>
      <c r="D824" s="9" t="s">
        <v>912</v>
      </c>
      <c r="E824" s="56">
        <v>1</v>
      </c>
      <c r="F824" s="59">
        <v>5</v>
      </c>
    </row>
    <row r="825" ht="24" spans="1:6">
      <c r="A825" s="10"/>
      <c r="B825" s="16"/>
      <c r="C825" s="8" t="s">
        <v>603</v>
      </c>
      <c r="D825" s="5" t="s">
        <v>913</v>
      </c>
      <c r="E825" s="4" t="s">
        <v>605</v>
      </c>
      <c r="F825" s="4">
        <v>5</v>
      </c>
    </row>
    <row r="826" spans="1:6">
      <c r="A826" s="10"/>
      <c r="B826" s="16"/>
      <c r="C826" s="16"/>
      <c r="D826" s="5" t="s">
        <v>914</v>
      </c>
      <c r="E826" s="4" t="s">
        <v>915</v>
      </c>
      <c r="F826" s="4">
        <v>5</v>
      </c>
    </row>
    <row r="827" spans="1:6">
      <c r="A827" s="10"/>
      <c r="B827" s="16"/>
      <c r="C827" s="19"/>
      <c r="D827" s="5" t="s">
        <v>916</v>
      </c>
      <c r="E827" s="4" t="s">
        <v>915</v>
      </c>
      <c r="F827" s="4">
        <v>5</v>
      </c>
    </row>
    <row r="828" ht="36" spans="1:6">
      <c r="A828" s="10"/>
      <c r="B828" s="8" t="s">
        <v>613</v>
      </c>
      <c r="C828" s="8" t="s">
        <v>614</v>
      </c>
      <c r="D828" s="5" t="s">
        <v>917</v>
      </c>
      <c r="E828" s="4" t="s">
        <v>918</v>
      </c>
      <c r="F828" s="4">
        <v>5</v>
      </c>
    </row>
    <row r="829" ht="24" spans="1:6">
      <c r="A829" s="10"/>
      <c r="B829" s="16"/>
      <c r="C829" s="16"/>
      <c r="D829" s="5" t="s">
        <v>919</v>
      </c>
      <c r="E829" s="15">
        <v>0.6</v>
      </c>
      <c r="F829" s="4">
        <v>2</v>
      </c>
    </row>
    <row r="830" ht="24" spans="1:6">
      <c r="A830" s="10"/>
      <c r="B830" s="16"/>
      <c r="C830" s="19"/>
      <c r="D830" s="5" t="s">
        <v>920</v>
      </c>
      <c r="E830" s="4" t="s">
        <v>918</v>
      </c>
      <c r="F830" s="4">
        <v>3</v>
      </c>
    </row>
    <row r="831" ht="24" spans="1:6">
      <c r="A831" s="10"/>
      <c r="B831" s="16"/>
      <c r="C831" s="13" t="s">
        <v>616</v>
      </c>
      <c r="D831" s="5" t="s">
        <v>921</v>
      </c>
      <c r="E831" s="4" t="s">
        <v>922</v>
      </c>
      <c r="F831" s="4">
        <v>5</v>
      </c>
    </row>
    <row r="832" ht="24" spans="1:6">
      <c r="A832" s="10"/>
      <c r="B832" s="16"/>
      <c r="C832" s="17"/>
      <c r="D832" s="5" t="s">
        <v>923</v>
      </c>
      <c r="E832" s="4" t="s">
        <v>924</v>
      </c>
      <c r="F832" s="4">
        <v>5</v>
      </c>
    </row>
    <row r="833" spans="1:6">
      <c r="A833" s="10"/>
      <c r="B833" s="16"/>
      <c r="C833" s="18"/>
      <c r="D833" s="9" t="s">
        <v>597</v>
      </c>
      <c r="E833" s="4"/>
      <c r="F833" s="4"/>
    </row>
    <row r="834" ht="24" spans="1:6">
      <c r="A834" s="10"/>
      <c r="B834" s="16"/>
      <c r="C834" s="8" t="s">
        <v>618</v>
      </c>
      <c r="D834" s="5" t="s">
        <v>925</v>
      </c>
      <c r="E834" s="4" t="s">
        <v>926</v>
      </c>
      <c r="F834" s="4">
        <v>5</v>
      </c>
    </row>
    <row r="835" ht="36" spans="1:6">
      <c r="A835" s="10"/>
      <c r="B835" s="16"/>
      <c r="C835" s="16"/>
      <c r="D835" s="5" t="s">
        <v>927</v>
      </c>
      <c r="E835" s="15" t="s">
        <v>928</v>
      </c>
      <c r="F835" s="4">
        <v>5</v>
      </c>
    </row>
    <row r="836" spans="1:6">
      <c r="A836" s="10"/>
      <c r="B836" s="16"/>
      <c r="C836" s="19"/>
      <c r="D836" s="9" t="s">
        <v>597</v>
      </c>
      <c r="E836" s="4"/>
      <c r="F836" s="4"/>
    </row>
    <row r="837" ht="24" spans="1:6">
      <c r="A837" s="10"/>
      <c r="B837" s="16"/>
      <c r="C837" s="8" t="s">
        <v>619</v>
      </c>
      <c r="D837" s="5" t="s">
        <v>929</v>
      </c>
      <c r="E837" s="15" t="s">
        <v>930</v>
      </c>
      <c r="F837" s="4">
        <v>5</v>
      </c>
    </row>
    <row r="838" ht="36" spans="1:6">
      <c r="A838" s="10"/>
      <c r="B838" s="16"/>
      <c r="C838" s="16"/>
      <c r="D838" s="5" t="s">
        <v>931</v>
      </c>
      <c r="E838" s="15" t="s">
        <v>930</v>
      </c>
      <c r="F838" s="4">
        <v>5</v>
      </c>
    </row>
    <row r="839" spans="1:6">
      <c r="A839" s="10"/>
      <c r="B839" s="8" t="s">
        <v>620</v>
      </c>
      <c r="C839" s="8" t="s">
        <v>621</v>
      </c>
      <c r="D839" s="9" t="s">
        <v>932</v>
      </c>
      <c r="E839" s="56">
        <v>1</v>
      </c>
      <c r="F839" s="4">
        <v>5</v>
      </c>
    </row>
    <row r="840" spans="1:6">
      <c r="A840" s="10"/>
      <c r="B840" s="16"/>
      <c r="C840" s="16"/>
      <c r="D840" s="9" t="s">
        <v>596</v>
      </c>
      <c r="E840" s="4"/>
      <c r="F840" s="4"/>
    </row>
    <row r="841" customHeight="1" spans="1:6">
      <c r="A841" s="21" t="s">
        <v>622</v>
      </c>
      <c r="B841" s="21"/>
      <c r="C841" s="21"/>
      <c r="D841" s="21"/>
      <c r="E841" s="21"/>
      <c r="F841" s="21"/>
    </row>
    <row r="842" spans="1:6">
      <c r="A842" s="22"/>
      <c r="B842" s="22"/>
      <c r="C842" s="22"/>
      <c r="D842" s="22"/>
      <c r="E842" s="22"/>
      <c r="F842" s="22"/>
    </row>
    <row r="843" spans="1:6">
      <c r="A843" s="22"/>
      <c r="B843" s="22"/>
      <c r="C843" s="22"/>
      <c r="D843" s="22"/>
      <c r="E843" s="22"/>
      <c r="F843" s="22"/>
    </row>
  </sheetData>
  <mergeCells count="525">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43:F43"/>
    <mergeCell ref="A44:F44"/>
    <mergeCell ref="A45:B45"/>
    <mergeCell ref="E45:F45"/>
    <mergeCell ref="A46:B46"/>
    <mergeCell ref="E46:F46"/>
    <mergeCell ref="C47:D47"/>
    <mergeCell ref="E47:F47"/>
    <mergeCell ref="C48:D48"/>
    <mergeCell ref="E48:F48"/>
    <mergeCell ref="C49:D49"/>
    <mergeCell ref="E49:F49"/>
    <mergeCell ref="B50:F50"/>
    <mergeCell ref="B51:F51"/>
    <mergeCell ref="B53:D53"/>
    <mergeCell ref="A85:F85"/>
    <mergeCell ref="A86:F86"/>
    <mergeCell ref="A87:B87"/>
    <mergeCell ref="E87:F87"/>
    <mergeCell ref="A88:B88"/>
    <mergeCell ref="E88:F88"/>
    <mergeCell ref="C89:D89"/>
    <mergeCell ref="E89:F89"/>
    <mergeCell ref="C90:D90"/>
    <mergeCell ref="E90:F90"/>
    <mergeCell ref="C91:D91"/>
    <mergeCell ref="E91:F91"/>
    <mergeCell ref="B92:F92"/>
    <mergeCell ref="B93:F93"/>
    <mergeCell ref="B95:D95"/>
    <mergeCell ref="A135:F135"/>
    <mergeCell ref="A136:F136"/>
    <mergeCell ref="A137:B137"/>
    <mergeCell ref="E137:F137"/>
    <mergeCell ref="A138:B138"/>
    <mergeCell ref="E138:F138"/>
    <mergeCell ref="C139:D139"/>
    <mergeCell ref="E139:F139"/>
    <mergeCell ref="C140:D140"/>
    <mergeCell ref="E140:F140"/>
    <mergeCell ref="C141:D141"/>
    <mergeCell ref="E141:F141"/>
    <mergeCell ref="B142:F142"/>
    <mergeCell ref="B143:F143"/>
    <mergeCell ref="B145:D145"/>
    <mergeCell ref="A186:F186"/>
    <mergeCell ref="A187:F187"/>
    <mergeCell ref="A188:B188"/>
    <mergeCell ref="E188:F188"/>
    <mergeCell ref="A189:B189"/>
    <mergeCell ref="E189:F189"/>
    <mergeCell ref="C190:D190"/>
    <mergeCell ref="E190:F190"/>
    <mergeCell ref="C191:D191"/>
    <mergeCell ref="E191:F191"/>
    <mergeCell ref="C192:D192"/>
    <mergeCell ref="E192:F192"/>
    <mergeCell ref="B193:F193"/>
    <mergeCell ref="B194:F194"/>
    <mergeCell ref="B196:D196"/>
    <mergeCell ref="A237:F237"/>
    <mergeCell ref="A238:F238"/>
    <mergeCell ref="A239:B239"/>
    <mergeCell ref="E239:F239"/>
    <mergeCell ref="A240:B240"/>
    <mergeCell ref="E240:F240"/>
    <mergeCell ref="C241:D241"/>
    <mergeCell ref="E241:F241"/>
    <mergeCell ref="C242:D242"/>
    <mergeCell ref="E242:F242"/>
    <mergeCell ref="C243:D243"/>
    <mergeCell ref="E243:F243"/>
    <mergeCell ref="B244:F244"/>
    <mergeCell ref="B245:F245"/>
    <mergeCell ref="B247:D247"/>
    <mergeCell ref="A290:F290"/>
    <mergeCell ref="A291:F291"/>
    <mergeCell ref="A292:B292"/>
    <mergeCell ref="E292:F292"/>
    <mergeCell ref="A293:B293"/>
    <mergeCell ref="E293:F293"/>
    <mergeCell ref="C294:D294"/>
    <mergeCell ref="E294:F294"/>
    <mergeCell ref="C295:D295"/>
    <mergeCell ref="E295:F295"/>
    <mergeCell ref="C296:D296"/>
    <mergeCell ref="E296:F296"/>
    <mergeCell ref="B297:F297"/>
    <mergeCell ref="B298:F298"/>
    <mergeCell ref="B300:D300"/>
    <mergeCell ref="A342:F342"/>
    <mergeCell ref="A343:F343"/>
    <mergeCell ref="A344:B344"/>
    <mergeCell ref="E344:F344"/>
    <mergeCell ref="A345:B345"/>
    <mergeCell ref="E345:F345"/>
    <mergeCell ref="C346:D346"/>
    <mergeCell ref="E346:F346"/>
    <mergeCell ref="C347:D347"/>
    <mergeCell ref="E347:F347"/>
    <mergeCell ref="C348:D348"/>
    <mergeCell ref="E348:F348"/>
    <mergeCell ref="B349:F349"/>
    <mergeCell ref="B350:F350"/>
    <mergeCell ref="B352:D352"/>
    <mergeCell ref="A394:F394"/>
    <mergeCell ref="A395:F395"/>
    <mergeCell ref="A396:B396"/>
    <mergeCell ref="E396:F396"/>
    <mergeCell ref="A397:B397"/>
    <mergeCell ref="E397:F397"/>
    <mergeCell ref="C398:D398"/>
    <mergeCell ref="E398:F398"/>
    <mergeCell ref="C399:D399"/>
    <mergeCell ref="E399:F399"/>
    <mergeCell ref="C400:D400"/>
    <mergeCell ref="E400:F400"/>
    <mergeCell ref="B401:F401"/>
    <mergeCell ref="B402:F402"/>
    <mergeCell ref="B404:D404"/>
    <mergeCell ref="A445:F445"/>
    <mergeCell ref="A446:F446"/>
    <mergeCell ref="A447:B447"/>
    <mergeCell ref="E447:F447"/>
    <mergeCell ref="A448:B448"/>
    <mergeCell ref="E448:F448"/>
    <mergeCell ref="C449:D449"/>
    <mergeCell ref="E449:F449"/>
    <mergeCell ref="C450:D450"/>
    <mergeCell ref="E450:F450"/>
    <mergeCell ref="C451:D451"/>
    <mergeCell ref="E451:F451"/>
    <mergeCell ref="B452:F452"/>
    <mergeCell ref="B453:F453"/>
    <mergeCell ref="B455:D455"/>
    <mergeCell ref="A497:F497"/>
    <mergeCell ref="A498:F498"/>
    <mergeCell ref="A499:B499"/>
    <mergeCell ref="E499:F499"/>
    <mergeCell ref="A500:B500"/>
    <mergeCell ref="E500:F500"/>
    <mergeCell ref="C501:D501"/>
    <mergeCell ref="E501:F501"/>
    <mergeCell ref="C502:D502"/>
    <mergeCell ref="E502:F502"/>
    <mergeCell ref="C503:D503"/>
    <mergeCell ref="E503:F503"/>
    <mergeCell ref="B504:F504"/>
    <mergeCell ref="B505:F505"/>
    <mergeCell ref="B507:D507"/>
    <mergeCell ref="A550:F550"/>
    <mergeCell ref="A551:F551"/>
    <mergeCell ref="A552:B552"/>
    <mergeCell ref="E552:F552"/>
    <mergeCell ref="A553:B553"/>
    <mergeCell ref="E553:F553"/>
    <mergeCell ref="C554:D554"/>
    <mergeCell ref="E554:F554"/>
    <mergeCell ref="C555:D555"/>
    <mergeCell ref="E555:F555"/>
    <mergeCell ref="C556:D556"/>
    <mergeCell ref="E556:F556"/>
    <mergeCell ref="B557:F557"/>
    <mergeCell ref="B558:F558"/>
    <mergeCell ref="B560:D560"/>
    <mergeCell ref="A602:F602"/>
    <mergeCell ref="A603:F603"/>
    <mergeCell ref="A604:B604"/>
    <mergeCell ref="E604:F604"/>
    <mergeCell ref="A605:B605"/>
    <mergeCell ref="E605:F605"/>
    <mergeCell ref="C606:D606"/>
    <mergeCell ref="E606:F606"/>
    <mergeCell ref="C607:D607"/>
    <mergeCell ref="E607:F607"/>
    <mergeCell ref="C608:D608"/>
    <mergeCell ref="E608:F608"/>
    <mergeCell ref="B609:F609"/>
    <mergeCell ref="B610:F610"/>
    <mergeCell ref="B612:D612"/>
    <mergeCell ref="A654:F654"/>
    <mergeCell ref="A655:F655"/>
    <mergeCell ref="A656:B656"/>
    <mergeCell ref="E656:F656"/>
    <mergeCell ref="A657:B657"/>
    <mergeCell ref="E657:F657"/>
    <mergeCell ref="C658:D658"/>
    <mergeCell ref="E658:F658"/>
    <mergeCell ref="C659:D659"/>
    <mergeCell ref="E659:F659"/>
    <mergeCell ref="C660:D660"/>
    <mergeCell ref="E660:F660"/>
    <mergeCell ref="B661:F661"/>
    <mergeCell ref="B662:F662"/>
    <mergeCell ref="B664:D664"/>
    <mergeCell ref="A705:F705"/>
    <mergeCell ref="A706:F706"/>
    <mergeCell ref="A707:B707"/>
    <mergeCell ref="E707:F707"/>
    <mergeCell ref="A708:B708"/>
    <mergeCell ref="E708:F708"/>
    <mergeCell ref="C709:D709"/>
    <mergeCell ref="E709:F709"/>
    <mergeCell ref="C710:D710"/>
    <mergeCell ref="E710:F710"/>
    <mergeCell ref="C711:D711"/>
    <mergeCell ref="E711:F711"/>
    <mergeCell ref="B712:F712"/>
    <mergeCell ref="B713:F713"/>
    <mergeCell ref="B715:D715"/>
    <mergeCell ref="A757:F757"/>
    <mergeCell ref="A758:F758"/>
    <mergeCell ref="A759:B759"/>
    <mergeCell ref="E759:F759"/>
    <mergeCell ref="A760:B760"/>
    <mergeCell ref="E760:F760"/>
    <mergeCell ref="C761:D761"/>
    <mergeCell ref="E761:F761"/>
    <mergeCell ref="C762:D762"/>
    <mergeCell ref="E762:F762"/>
    <mergeCell ref="C763:D763"/>
    <mergeCell ref="E763:F763"/>
    <mergeCell ref="B764:F764"/>
    <mergeCell ref="B765:F765"/>
    <mergeCell ref="B767:D767"/>
    <mergeCell ref="A806:F806"/>
    <mergeCell ref="A807:F807"/>
    <mergeCell ref="A808:B808"/>
    <mergeCell ref="E808:F808"/>
    <mergeCell ref="A809:B809"/>
    <mergeCell ref="E809:F809"/>
    <mergeCell ref="C810:D810"/>
    <mergeCell ref="E810:F810"/>
    <mergeCell ref="C811:D811"/>
    <mergeCell ref="E811:F811"/>
    <mergeCell ref="C812:D812"/>
    <mergeCell ref="E812:F812"/>
    <mergeCell ref="B813:F813"/>
    <mergeCell ref="B814:F814"/>
    <mergeCell ref="B816:D816"/>
    <mergeCell ref="A9:A10"/>
    <mergeCell ref="A11:A41"/>
    <mergeCell ref="A50:A51"/>
    <mergeCell ref="A52:A82"/>
    <mergeCell ref="A92:A93"/>
    <mergeCell ref="A94:A125"/>
    <mergeCell ref="A142:A143"/>
    <mergeCell ref="A144:A175"/>
    <mergeCell ref="A193:A194"/>
    <mergeCell ref="A195:A226"/>
    <mergeCell ref="A244:A245"/>
    <mergeCell ref="A246:A277"/>
    <mergeCell ref="A297:A298"/>
    <mergeCell ref="A299:A330"/>
    <mergeCell ref="A349:A350"/>
    <mergeCell ref="A351:A382"/>
    <mergeCell ref="A401:A402"/>
    <mergeCell ref="A403:A434"/>
    <mergeCell ref="A452:A453"/>
    <mergeCell ref="A454:A485"/>
    <mergeCell ref="A504:A505"/>
    <mergeCell ref="A506:A537"/>
    <mergeCell ref="A557:A558"/>
    <mergeCell ref="A559:A590"/>
    <mergeCell ref="A609:A610"/>
    <mergeCell ref="A611:A642"/>
    <mergeCell ref="A661:A662"/>
    <mergeCell ref="A663:A694"/>
    <mergeCell ref="A712:A713"/>
    <mergeCell ref="A714:A745"/>
    <mergeCell ref="A764:A765"/>
    <mergeCell ref="A766:A799"/>
    <mergeCell ref="A813:A814"/>
    <mergeCell ref="A815:A840"/>
    <mergeCell ref="B13:B25"/>
    <mergeCell ref="B26:B37"/>
    <mergeCell ref="B38:B41"/>
    <mergeCell ref="B54:B66"/>
    <mergeCell ref="B67:B78"/>
    <mergeCell ref="B79:B82"/>
    <mergeCell ref="B96:B108"/>
    <mergeCell ref="B109:B121"/>
    <mergeCell ref="B122:B125"/>
    <mergeCell ref="B146:B158"/>
    <mergeCell ref="B159:B171"/>
    <mergeCell ref="B172:B175"/>
    <mergeCell ref="B197:B209"/>
    <mergeCell ref="B210:B222"/>
    <mergeCell ref="B223:B226"/>
    <mergeCell ref="B248:B260"/>
    <mergeCell ref="B261:B273"/>
    <mergeCell ref="B274:B277"/>
    <mergeCell ref="B301:B313"/>
    <mergeCell ref="B314:B326"/>
    <mergeCell ref="B327:B330"/>
    <mergeCell ref="B353:B365"/>
    <mergeCell ref="B366:B378"/>
    <mergeCell ref="B379:B382"/>
    <mergeCell ref="B405:B417"/>
    <mergeCell ref="B418:B430"/>
    <mergeCell ref="B431:B434"/>
    <mergeCell ref="B456:B468"/>
    <mergeCell ref="B469:B481"/>
    <mergeCell ref="B482:B485"/>
    <mergeCell ref="B508:B520"/>
    <mergeCell ref="B521:B533"/>
    <mergeCell ref="B534:B537"/>
    <mergeCell ref="B561:B573"/>
    <mergeCell ref="B574:B586"/>
    <mergeCell ref="B587:B590"/>
    <mergeCell ref="B613:B625"/>
    <mergeCell ref="B626:B638"/>
    <mergeCell ref="B639:B642"/>
    <mergeCell ref="B665:B677"/>
    <mergeCell ref="B678:B690"/>
    <mergeCell ref="B691:B694"/>
    <mergeCell ref="B716:B728"/>
    <mergeCell ref="B729:B741"/>
    <mergeCell ref="B742:B745"/>
    <mergeCell ref="B768:B782"/>
    <mergeCell ref="B783:B795"/>
    <mergeCell ref="B796:B799"/>
    <mergeCell ref="B817:B827"/>
    <mergeCell ref="B828:B838"/>
    <mergeCell ref="B839:B840"/>
    <mergeCell ref="C13:C15"/>
    <mergeCell ref="C16:C18"/>
    <mergeCell ref="C19:C21"/>
    <mergeCell ref="C22:C24"/>
    <mergeCell ref="C26:C28"/>
    <mergeCell ref="C29:C31"/>
    <mergeCell ref="C32:C34"/>
    <mergeCell ref="C35:C36"/>
    <mergeCell ref="C38:C40"/>
    <mergeCell ref="C54:C56"/>
    <mergeCell ref="C57:C59"/>
    <mergeCell ref="C60:C62"/>
    <mergeCell ref="C63:C65"/>
    <mergeCell ref="C67:C69"/>
    <mergeCell ref="C70:C72"/>
    <mergeCell ref="C73:C74"/>
    <mergeCell ref="C75:C77"/>
    <mergeCell ref="C79:C81"/>
    <mergeCell ref="C96:C98"/>
    <mergeCell ref="C99:C101"/>
    <mergeCell ref="C102:C104"/>
    <mergeCell ref="C105:C107"/>
    <mergeCell ref="C109:C111"/>
    <mergeCell ref="C112:C114"/>
    <mergeCell ref="C115:C117"/>
    <mergeCell ref="C118:C120"/>
    <mergeCell ref="C122:C124"/>
    <mergeCell ref="C146:C148"/>
    <mergeCell ref="C149:C151"/>
    <mergeCell ref="C152:C154"/>
    <mergeCell ref="C155:C157"/>
    <mergeCell ref="C159:C161"/>
    <mergeCell ref="C162:C164"/>
    <mergeCell ref="C165:C167"/>
    <mergeCell ref="C168:C170"/>
    <mergeCell ref="C172:C174"/>
    <mergeCell ref="C197:C199"/>
    <mergeCell ref="C200:C202"/>
    <mergeCell ref="C203:C205"/>
    <mergeCell ref="C206:C208"/>
    <mergeCell ref="C210:C212"/>
    <mergeCell ref="C213:C215"/>
    <mergeCell ref="C216:C218"/>
    <mergeCell ref="C219:C221"/>
    <mergeCell ref="C223:C225"/>
    <mergeCell ref="C248:C250"/>
    <mergeCell ref="C251:C253"/>
    <mergeCell ref="C254:C256"/>
    <mergeCell ref="C257:C259"/>
    <mergeCell ref="C261:C263"/>
    <mergeCell ref="C264:C266"/>
    <mergeCell ref="C267:C269"/>
    <mergeCell ref="C270:C272"/>
    <mergeCell ref="C274:C276"/>
    <mergeCell ref="C301:C303"/>
    <mergeCell ref="C304:C306"/>
    <mergeCell ref="C307:C309"/>
    <mergeCell ref="C310:C312"/>
    <mergeCell ref="C314:C316"/>
    <mergeCell ref="C317:C319"/>
    <mergeCell ref="C320:C322"/>
    <mergeCell ref="C323:C325"/>
    <mergeCell ref="C327:C329"/>
    <mergeCell ref="C353:C355"/>
    <mergeCell ref="C356:C358"/>
    <mergeCell ref="C359:C361"/>
    <mergeCell ref="C362:C364"/>
    <mergeCell ref="C366:C368"/>
    <mergeCell ref="C369:C371"/>
    <mergeCell ref="C372:C374"/>
    <mergeCell ref="C375:C377"/>
    <mergeCell ref="C379:C381"/>
    <mergeCell ref="C405:C407"/>
    <mergeCell ref="C408:C410"/>
    <mergeCell ref="C411:C413"/>
    <mergeCell ref="C414:C416"/>
    <mergeCell ref="C418:C420"/>
    <mergeCell ref="C421:C423"/>
    <mergeCell ref="C424:C426"/>
    <mergeCell ref="C427:C429"/>
    <mergeCell ref="C431:C433"/>
    <mergeCell ref="C456:C458"/>
    <mergeCell ref="C459:C461"/>
    <mergeCell ref="C462:C464"/>
    <mergeCell ref="C465:C467"/>
    <mergeCell ref="C469:C471"/>
    <mergeCell ref="C472:C474"/>
    <mergeCell ref="C475:C477"/>
    <mergeCell ref="C478:C480"/>
    <mergeCell ref="C482:C484"/>
    <mergeCell ref="C508:C510"/>
    <mergeCell ref="C511:C513"/>
    <mergeCell ref="C514:C516"/>
    <mergeCell ref="C517:C519"/>
    <mergeCell ref="C521:C523"/>
    <mergeCell ref="C524:C526"/>
    <mergeCell ref="C527:C529"/>
    <mergeCell ref="C530:C532"/>
    <mergeCell ref="C534:C536"/>
    <mergeCell ref="C561:C563"/>
    <mergeCell ref="C564:C566"/>
    <mergeCell ref="C567:C569"/>
    <mergeCell ref="C570:C572"/>
    <mergeCell ref="C574:C576"/>
    <mergeCell ref="C577:C579"/>
    <mergeCell ref="C580:C582"/>
    <mergeCell ref="C583:C585"/>
    <mergeCell ref="C587:C589"/>
    <mergeCell ref="C613:C615"/>
    <mergeCell ref="C616:C618"/>
    <mergeCell ref="C619:C621"/>
    <mergeCell ref="C622:C624"/>
    <mergeCell ref="C626:C628"/>
    <mergeCell ref="C629:C631"/>
    <mergeCell ref="C632:C634"/>
    <mergeCell ref="C635:C637"/>
    <mergeCell ref="C639:C641"/>
    <mergeCell ref="C665:C667"/>
    <mergeCell ref="C668:C670"/>
    <mergeCell ref="C671:C673"/>
    <mergeCell ref="C674:C676"/>
    <mergeCell ref="C678:C680"/>
    <mergeCell ref="C681:C683"/>
    <mergeCell ref="C684:C686"/>
    <mergeCell ref="C687:C689"/>
    <mergeCell ref="C691:C693"/>
    <mergeCell ref="C716:C718"/>
    <mergeCell ref="C719:C721"/>
    <mergeCell ref="C722:C724"/>
    <mergeCell ref="C725:C727"/>
    <mergeCell ref="C729:C731"/>
    <mergeCell ref="C732:C734"/>
    <mergeCell ref="C735:C737"/>
    <mergeCell ref="C738:C740"/>
    <mergeCell ref="C742:C744"/>
    <mergeCell ref="C768:C770"/>
    <mergeCell ref="C771:C775"/>
    <mergeCell ref="C776:C778"/>
    <mergeCell ref="C779:C781"/>
    <mergeCell ref="C783:C785"/>
    <mergeCell ref="C786:C788"/>
    <mergeCell ref="C789:C791"/>
    <mergeCell ref="C792:C794"/>
    <mergeCell ref="C796:C798"/>
    <mergeCell ref="C817:C819"/>
    <mergeCell ref="C820:C822"/>
    <mergeCell ref="C823:C824"/>
    <mergeCell ref="C825:C827"/>
    <mergeCell ref="C828:C830"/>
    <mergeCell ref="C831:C833"/>
    <mergeCell ref="C834:C836"/>
    <mergeCell ref="C837:C838"/>
    <mergeCell ref="C839:C840"/>
    <mergeCell ref="A6:B8"/>
    <mergeCell ref="A47:B49"/>
    <mergeCell ref="A89:B91"/>
    <mergeCell ref="A139:B141"/>
    <mergeCell ref="A190:B192"/>
    <mergeCell ref="A241:B243"/>
    <mergeCell ref="A294:B296"/>
    <mergeCell ref="A346:B348"/>
    <mergeCell ref="A398:B400"/>
    <mergeCell ref="A449:B451"/>
    <mergeCell ref="A501:B503"/>
    <mergeCell ref="A554:B556"/>
    <mergeCell ref="A591:F593"/>
    <mergeCell ref="A606:B608"/>
    <mergeCell ref="A643:F645"/>
    <mergeCell ref="A658:B660"/>
    <mergeCell ref="A695:F697"/>
    <mergeCell ref="A709:B711"/>
    <mergeCell ref="A126:F128"/>
    <mergeCell ref="A176:F178"/>
    <mergeCell ref="A227:F229"/>
    <mergeCell ref="A278:F280"/>
    <mergeCell ref="A331:F332"/>
    <mergeCell ref="A383:F385"/>
    <mergeCell ref="A435:F437"/>
    <mergeCell ref="A486:F487"/>
    <mergeCell ref="A538:F540"/>
    <mergeCell ref="A761:B763"/>
    <mergeCell ref="A746:F748"/>
    <mergeCell ref="A800:F802"/>
    <mergeCell ref="A810:B812"/>
    <mergeCell ref="A841:F843"/>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1"/>
  <sheetViews>
    <sheetView topLeftCell="A174" workbookViewId="0">
      <selection activeCell="J193" sqref="J193"/>
    </sheetView>
  </sheetViews>
  <sheetFormatPr defaultColWidth="9" defaultRowHeight="13.5" outlineLevelCol="5"/>
  <cols>
    <col min="3" max="3" width="24.625" customWidth="1"/>
    <col min="4" max="4" width="23.5" customWidth="1"/>
  </cols>
  <sheetData>
    <row r="1" s="1" customFormat="1"/>
    <row r="2" s="1" customFormat="1" ht="20.25" spans="1:6">
      <c r="A2" s="2" t="s">
        <v>933</v>
      </c>
      <c r="B2" s="2"/>
      <c r="C2" s="2"/>
      <c r="D2" s="2"/>
      <c r="E2" s="2"/>
      <c r="F2" s="2"/>
    </row>
    <row r="3" s="1" customFormat="1" spans="1:6">
      <c r="A3" s="3" t="s">
        <v>572</v>
      </c>
      <c r="B3" s="3"/>
      <c r="C3" s="3"/>
      <c r="D3" s="3"/>
      <c r="E3" s="3"/>
      <c r="F3" s="3"/>
    </row>
    <row r="4" s="1" customFormat="1" spans="1:6">
      <c r="A4" s="4" t="s">
        <v>573</v>
      </c>
      <c r="B4" s="4"/>
      <c r="C4" s="5" t="s">
        <v>934</v>
      </c>
      <c r="D4" s="4" t="s">
        <v>575</v>
      </c>
      <c r="E4" s="6" t="s">
        <v>935</v>
      </c>
      <c r="F4" s="6"/>
    </row>
    <row r="5" s="1" customFormat="1" spans="1:6">
      <c r="A5" s="4" t="s">
        <v>577</v>
      </c>
      <c r="B5" s="4"/>
      <c r="C5" s="5" t="s">
        <v>578</v>
      </c>
      <c r="D5" s="4" t="s">
        <v>579</v>
      </c>
      <c r="E5" s="6" t="s">
        <v>936</v>
      </c>
      <c r="F5" s="6"/>
    </row>
    <row r="6" s="1" customFormat="1" spans="1:6">
      <c r="A6" s="4" t="s">
        <v>580</v>
      </c>
      <c r="B6" s="4"/>
      <c r="C6" s="4" t="s">
        <v>581</v>
      </c>
      <c r="D6" s="4"/>
      <c r="E6" s="4">
        <v>200</v>
      </c>
      <c r="F6" s="4"/>
    </row>
    <row r="7" s="1" customFormat="1" spans="1:6">
      <c r="A7" s="4"/>
      <c r="B7" s="4"/>
      <c r="C7" s="4" t="s">
        <v>582</v>
      </c>
      <c r="D7" s="4"/>
      <c r="E7" s="4">
        <v>200</v>
      </c>
      <c r="F7" s="4"/>
    </row>
    <row r="8" s="1" customFormat="1" spans="1:6">
      <c r="A8" s="4"/>
      <c r="B8" s="4"/>
      <c r="C8" s="4" t="s">
        <v>583</v>
      </c>
      <c r="D8" s="4"/>
      <c r="E8" s="4"/>
      <c r="F8" s="4"/>
    </row>
    <row r="9" s="1" customFormat="1" spans="1:6">
      <c r="A9" s="4" t="s">
        <v>584</v>
      </c>
      <c r="B9" s="4" t="s">
        <v>585</v>
      </c>
      <c r="C9" s="4"/>
      <c r="D9" s="4"/>
      <c r="E9" s="4"/>
      <c r="F9" s="4"/>
    </row>
    <row r="10" s="1" customFormat="1" ht="33" customHeight="1" spans="1:6">
      <c r="A10" s="4"/>
      <c r="B10" s="7" t="s">
        <v>937</v>
      </c>
      <c r="C10" s="7"/>
      <c r="D10" s="7"/>
      <c r="E10" s="7"/>
      <c r="F10" s="7"/>
    </row>
    <row r="11" s="1" customFormat="1" spans="1:6">
      <c r="A11" s="8" t="s">
        <v>587</v>
      </c>
      <c r="B11" s="9" t="s">
        <v>588</v>
      </c>
      <c r="C11" s="4" t="s">
        <v>589</v>
      </c>
      <c r="D11" s="9" t="s">
        <v>590</v>
      </c>
      <c r="E11" s="4" t="s">
        <v>591</v>
      </c>
      <c r="F11" s="4" t="s">
        <v>592</v>
      </c>
    </row>
    <row r="12" s="1" customFormat="1" spans="1:6">
      <c r="A12" s="10"/>
      <c r="B12" s="11" t="s">
        <v>318</v>
      </c>
      <c r="C12" s="12"/>
      <c r="D12" s="12"/>
      <c r="E12" s="4"/>
      <c r="F12" s="4">
        <v>100</v>
      </c>
    </row>
    <row r="13" s="1" customFormat="1" spans="1:6">
      <c r="A13" s="10"/>
      <c r="B13" s="8" t="s">
        <v>593</v>
      </c>
      <c r="C13" s="13" t="s">
        <v>594</v>
      </c>
      <c r="D13" s="14" t="s">
        <v>938</v>
      </c>
      <c r="E13" s="15">
        <v>1</v>
      </c>
      <c r="F13" s="4"/>
    </row>
    <row r="14" s="1" customFormat="1" spans="1:6">
      <c r="A14" s="10"/>
      <c r="B14" s="16"/>
      <c r="C14" s="17"/>
      <c r="D14" s="9" t="s">
        <v>596</v>
      </c>
      <c r="E14" s="4"/>
      <c r="F14" s="4"/>
    </row>
    <row r="15" s="1" customFormat="1" spans="1:6">
      <c r="A15" s="10"/>
      <c r="B15" s="16"/>
      <c r="C15" s="18"/>
      <c r="D15" s="9" t="s">
        <v>597</v>
      </c>
      <c r="E15" s="4"/>
      <c r="F15" s="4"/>
    </row>
    <row r="16" s="1" customFormat="1" spans="1:6">
      <c r="A16" s="10"/>
      <c r="B16" s="16"/>
      <c r="C16" s="13" t="s">
        <v>598</v>
      </c>
      <c r="D16" s="14" t="s">
        <v>630</v>
      </c>
      <c r="E16" s="15">
        <v>1</v>
      </c>
      <c r="F16" s="4"/>
    </row>
    <row r="17" s="1" customFormat="1" spans="1:6">
      <c r="A17" s="10"/>
      <c r="B17" s="16"/>
      <c r="C17" s="17"/>
      <c r="D17" s="14" t="s">
        <v>939</v>
      </c>
      <c r="E17" s="15">
        <v>1</v>
      </c>
      <c r="F17" s="4"/>
    </row>
    <row r="18" s="1" customFormat="1" spans="1:6">
      <c r="A18" s="10"/>
      <c r="B18" s="16"/>
      <c r="C18" s="18"/>
      <c r="D18" s="9" t="s">
        <v>597</v>
      </c>
      <c r="E18" s="4"/>
      <c r="F18" s="4"/>
    </row>
    <row r="19" s="1" customFormat="1" spans="1:6">
      <c r="A19" s="10"/>
      <c r="B19" s="16"/>
      <c r="C19" s="13" t="s">
        <v>601</v>
      </c>
      <c r="D19" s="14" t="s">
        <v>940</v>
      </c>
      <c r="E19" s="15">
        <v>1</v>
      </c>
      <c r="F19" s="4"/>
    </row>
    <row r="20" s="1" customFormat="1" spans="1:6">
      <c r="A20" s="10"/>
      <c r="B20" s="16"/>
      <c r="C20" s="17"/>
      <c r="D20" s="9" t="s">
        <v>596</v>
      </c>
      <c r="E20" s="4"/>
      <c r="F20" s="4"/>
    </row>
    <row r="21" s="1" customFormat="1" spans="1:6">
      <c r="A21" s="10"/>
      <c r="B21" s="16"/>
      <c r="C21" s="18"/>
      <c r="D21" s="9" t="s">
        <v>597</v>
      </c>
      <c r="E21" s="4"/>
      <c r="F21" s="4"/>
    </row>
    <row r="22" s="1" customFormat="1" spans="1:6">
      <c r="A22" s="10"/>
      <c r="B22" s="16"/>
      <c r="C22" s="13" t="s">
        <v>603</v>
      </c>
      <c r="D22" s="14" t="s">
        <v>941</v>
      </c>
      <c r="E22" s="4" t="s">
        <v>942</v>
      </c>
      <c r="F22" s="4"/>
    </row>
    <row r="23" s="1" customFormat="1" spans="1:6">
      <c r="A23" s="10"/>
      <c r="B23" s="16"/>
      <c r="C23" s="17"/>
      <c r="D23" s="9" t="s">
        <v>596</v>
      </c>
      <c r="E23" s="4"/>
      <c r="F23" s="4"/>
    </row>
    <row r="24" s="1" customFormat="1" spans="1:6">
      <c r="A24" s="10"/>
      <c r="B24" s="16"/>
      <c r="C24" s="18"/>
      <c r="D24" s="9" t="s">
        <v>597</v>
      </c>
      <c r="E24" s="4"/>
      <c r="F24" s="4"/>
    </row>
    <row r="25" s="1" customFormat="1" spans="1:6">
      <c r="A25" s="10"/>
      <c r="B25" s="19"/>
      <c r="C25" s="4" t="s">
        <v>612</v>
      </c>
      <c r="D25" s="9"/>
      <c r="E25" s="4"/>
      <c r="F25" s="4"/>
    </row>
    <row r="26" s="1" customFormat="1" spans="1:6">
      <c r="A26" s="10"/>
      <c r="B26" s="8" t="s">
        <v>613</v>
      </c>
      <c r="C26" s="8" t="s">
        <v>614</v>
      </c>
      <c r="D26" s="9" t="s">
        <v>615</v>
      </c>
      <c r="E26" s="4"/>
      <c r="F26" s="4"/>
    </row>
    <row r="27" s="1" customFormat="1" spans="1:6">
      <c r="A27" s="10"/>
      <c r="B27" s="16"/>
      <c r="C27" s="16"/>
      <c r="D27" s="9" t="s">
        <v>596</v>
      </c>
      <c r="E27" s="4"/>
      <c r="F27" s="4"/>
    </row>
    <row r="28" s="1" customFormat="1" spans="1:6">
      <c r="A28" s="10"/>
      <c r="B28" s="16"/>
      <c r="C28" s="19"/>
      <c r="D28" s="9" t="s">
        <v>597</v>
      </c>
      <c r="E28" s="4"/>
      <c r="F28" s="4"/>
    </row>
    <row r="29" s="1" customFormat="1" ht="36" spans="1:6">
      <c r="A29" s="10"/>
      <c r="B29" s="16"/>
      <c r="C29" s="13" t="s">
        <v>616</v>
      </c>
      <c r="D29" s="9" t="s">
        <v>943</v>
      </c>
      <c r="E29" s="15" t="s">
        <v>679</v>
      </c>
      <c r="F29" s="4"/>
    </row>
    <row r="30" s="1" customFormat="1" spans="1:6">
      <c r="A30" s="10"/>
      <c r="B30" s="16"/>
      <c r="C30" s="17"/>
      <c r="D30" s="9" t="s">
        <v>596</v>
      </c>
      <c r="E30" s="4"/>
      <c r="F30" s="4"/>
    </row>
    <row r="31" s="1" customFormat="1" spans="1:6">
      <c r="A31" s="10"/>
      <c r="B31" s="16"/>
      <c r="C31" s="18"/>
      <c r="D31" s="9" t="s">
        <v>597</v>
      </c>
      <c r="E31" s="4"/>
      <c r="F31" s="4"/>
    </row>
    <row r="32" s="1" customFormat="1" spans="1:6">
      <c r="A32" s="10"/>
      <c r="B32" s="16"/>
      <c r="C32" s="8" t="s">
        <v>618</v>
      </c>
      <c r="D32" s="9" t="s">
        <v>615</v>
      </c>
      <c r="E32" s="4"/>
      <c r="F32" s="4"/>
    </row>
    <row r="33" s="1" customFormat="1" spans="1:6">
      <c r="A33" s="10"/>
      <c r="B33" s="16"/>
      <c r="C33" s="16"/>
      <c r="D33" s="9" t="s">
        <v>596</v>
      </c>
      <c r="E33" s="4"/>
      <c r="F33" s="4"/>
    </row>
    <row r="34" s="1" customFormat="1" spans="1:6">
      <c r="A34" s="10"/>
      <c r="B34" s="16"/>
      <c r="C34" s="19"/>
      <c r="D34" s="9" t="s">
        <v>597</v>
      </c>
      <c r="E34" s="4"/>
      <c r="F34" s="4"/>
    </row>
    <row r="35" s="1" customFormat="1" spans="1:6">
      <c r="A35" s="10"/>
      <c r="B35" s="16"/>
      <c r="C35" s="8" t="s">
        <v>619</v>
      </c>
      <c r="D35" s="9" t="s">
        <v>615</v>
      </c>
      <c r="E35" s="4"/>
      <c r="F35" s="4"/>
    </row>
    <row r="36" s="1" customFormat="1" spans="1:6">
      <c r="A36" s="10"/>
      <c r="B36" s="16"/>
      <c r="C36" s="16"/>
      <c r="D36" s="9" t="s">
        <v>596</v>
      </c>
      <c r="E36" s="4"/>
      <c r="F36" s="4"/>
    </row>
    <row r="37" s="1" customFormat="1" spans="1:6">
      <c r="A37" s="10"/>
      <c r="B37" s="16"/>
      <c r="C37" s="19"/>
      <c r="D37" s="9" t="s">
        <v>597</v>
      </c>
      <c r="E37" s="4"/>
      <c r="F37" s="4"/>
    </row>
    <row r="38" s="1" customFormat="1" spans="1:6">
      <c r="A38" s="10"/>
      <c r="B38" s="19"/>
      <c r="C38" s="4" t="s">
        <v>612</v>
      </c>
      <c r="D38" s="9"/>
      <c r="E38" s="4"/>
      <c r="F38" s="4"/>
    </row>
    <row r="39" s="1" customFormat="1" spans="1:6">
      <c r="A39" s="10"/>
      <c r="B39" s="8" t="s">
        <v>620</v>
      </c>
      <c r="C39" s="13" t="s">
        <v>621</v>
      </c>
      <c r="D39" s="9" t="s">
        <v>664</v>
      </c>
      <c r="E39" s="15" t="s">
        <v>679</v>
      </c>
      <c r="F39" s="4"/>
    </row>
    <row r="40" s="1" customFormat="1" spans="1:6">
      <c r="A40" s="10"/>
      <c r="B40" s="16"/>
      <c r="C40" s="17"/>
      <c r="D40" s="9" t="s">
        <v>596</v>
      </c>
      <c r="E40" s="4"/>
      <c r="F40" s="4"/>
    </row>
    <row r="41" s="1" customFormat="1" spans="1:6">
      <c r="A41" s="10"/>
      <c r="B41" s="16"/>
      <c r="C41" s="18"/>
      <c r="D41" s="9" t="s">
        <v>597</v>
      </c>
      <c r="E41" s="4"/>
      <c r="F41" s="4"/>
    </row>
    <row r="42" s="1" customFormat="1" spans="1:6">
      <c r="A42" s="20"/>
      <c r="B42" s="19"/>
      <c r="C42" s="4" t="s">
        <v>612</v>
      </c>
      <c r="D42" s="9"/>
      <c r="E42" s="4"/>
      <c r="F42" s="4"/>
    </row>
    <row r="43" s="1" customFormat="1" customHeight="1" spans="1:6">
      <c r="A43" s="21" t="s">
        <v>622</v>
      </c>
      <c r="B43" s="21"/>
      <c r="C43" s="21"/>
      <c r="D43" s="21"/>
      <c r="E43" s="21"/>
      <c r="F43" s="21"/>
    </row>
    <row r="44" s="1" customFormat="1" spans="1:6">
      <c r="A44" s="22"/>
      <c r="B44" s="22"/>
      <c r="C44" s="22"/>
      <c r="D44" s="22"/>
      <c r="E44" s="22"/>
      <c r="F44" s="22"/>
    </row>
    <row r="45" s="1" customFormat="1" spans="1:6">
      <c r="A45" s="22"/>
      <c r="B45" s="22"/>
      <c r="C45" s="22"/>
      <c r="D45" s="22"/>
      <c r="E45" s="22"/>
      <c r="F45" s="22"/>
    </row>
    <row r="46" s="1" customFormat="1"/>
    <row r="47" s="1" customFormat="1"/>
    <row r="48" s="1" customFormat="1"/>
    <row r="49" s="1" customFormat="1"/>
    <row r="50" s="1" customFormat="1"/>
    <row r="51" s="1" customFormat="1"/>
    <row r="52" s="1" customFormat="1" ht="20.25" customHeight="1" spans="1:6">
      <c r="A52" s="2" t="s">
        <v>933</v>
      </c>
      <c r="B52" s="2"/>
      <c r="C52" s="2"/>
      <c r="D52" s="2"/>
      <c r="E52" s="2"/>
      <c r="F52" s="2"/>
    </row>
    <row r="53" s="1" customFormat="1" customHeight="1" spans="1:6">
      <c r="A53" s="3" t="s">
        <v>572</v>
      </c>
      <c r="B53" s="3"/>
      <c r="C53" s="3"/>
      <c r="D53" s="3"/>
      <c r="E53" s="3"/>
      <c r="F53" s="3"/>
    </row>
    <row r="54" s="1" customFormat="1" ht="20.25" customHeight="1" spans="1:6">
      <c r="A54" s="4" t="s">
        <v>573</v>
      </c>
      <c r="B54" s="4"/>
      <c r="C54" s="5" t="s">
        <v>944</v>
      </c>
      <c r="D54" s="4" t="s">
        <v>575</v>
      </c>
      <c r="E54" s="6" t="s">
        <v>935</v>
      </c>
      <c r="F54" s="6"/>
    </row>
    <row r="55" s="1" customFormat="1" customHeight="1" spans="1:6">
      <c r="A55" s="4" t="s">
        <v>577</v>
      </c>
      <c r="B55" s="4"/>
      <c r="C55" s="5" t="s">
        <v>578</v>
      </c>
      <c r="D55" s="4" t="s">
        <v>579</v>
      </c>
      <c r="E55" s="6" t="s">
        <v>945</v>
      </c>
      <c r="F55" s="6"/>
    </row>
    <row r="56" s="1" customFormat="1" customHeight="1" spans="1:6">
      <c r="A56" s="4" t="s">
        <v>580</v>
      </c>
      <c r="B56" s="4"/>
      <c r="C56" s="4" t="s">
        <v>581</v>
      </c>
      <c r="D56" s="4"/>
      <c r="E56" s="4">
        <v>200</v>
      </c>
      <c r="F56" s="4"/>
    </row>
    <row r="57" s="1" customFormat="1" customHeight="1" spans="1:6">
      <c r="A57" s="4"/>
      <c r="B57" s="4"/>
      <c r="C57" s="4" t="s">
        <v>582</v>
      </c>
      <c r="D57" s="4"/>
      <c r="E57" s="4">
        <v>200</v>
      </c>
      <c r="F57" s="4"/>
    </row>
    <row r="58" s="1" customFormat="1" customHeight="1" spans="1:6">
      <c r="A58" s="4"/>
      <c r="B58" s="4"/>
      <c r="C58" s="4" t="s">
        <v>583</v>
      </c>
      <c r="D58" s="4"/>
      <c r="E58" s="4"/>
      <c r="F58" s="4"/>
    </row>
    <row r="59" s="1" customFormat="1" customHeight="1" spans="1:6">
      <c r="A59" s="4" t="s">
        <v>584</v>
      </c>
      <c r="B59" s="4" t="s">
        <v>585</v>
      </c>
      <c r="C59" s="4"/>
      <c r="D59" s="4"/>
      <c r="E59" s="4"/>
      <c r="F59" s="4"/>
    </row>
    <row r="60" s="1" customFormat="1" ht="67.5" customHeight="1" spans="1:6">
      <c r="A60" s="4"/>
      <c r="B60" s="7" t="s">
        <v>946</v>
      </c>
      <c r="C60" s="7"/>
      <c r="D60" s="7"/>
      <c r="E60" s="7"/>
      <c r="F60" s="7"/>
    </row>
    <row r="61" s="1" customFormat="1" customHeight="1" spans="1:6">
      <c r="A61" s="8" t="s">
        <v>587</v>
      </c>
      <c r="B61" s="9" t="s">
        <v>588</v>
      </c>
      <c r="C61" s="4" t="s">
        <v>589</v>
      </c>
      <c r="D61" s="9" t="s">
        <v>590</v>
      </c>
      <c r="E61" s="4" t="s">
        <v>591</v>
      </c>
      <c r="F61" s="4" t="s">
        <v>592</v>
      </c>
    </row>
    <row r="62" s="1" customFormat="1" customHeight="1" spans="1:6">
      <c r="A62" s="10"/>
      <c r="B62" s="11" t="s">
        <v>318</v>
      </c>
      <c r="C62" s="12"/>
      <c r="D62" s="12"/>
      <c r="E62" s="4"/>
      <c r="F62" s="4">
        <v>100</v>
      </c>
    </row>
    <row r="63" s="1" customFormat="1" customHeight="1" spans="1:6">
      <c r="A63" s="10"/>
      <c r="B63" s="8" t="s">
        <v>593</v>
      </c>
      <c r="C63" s="13" t="s">
        <v>594</v>
      </c>
      <c r="D63" s="14" t="s">
        <v>947</v>
      </c>
      <c r="E63" s="15" t="s">
        <v>627</v>
      </c>
      <c r="F63" s="4">
        <v>20</v>
      </c>
    </row>
    <row r="64" s="1" customFormat="1" spans="1:6">
      <c r="A64" s="10"/>
      <c r="B64" s="16"/>
      <c r="C64" s="17"/>
      <c r="D64" s="9" t="s">
        <v>948</v>
      </c>
      <c r="E64" s="15">
        <v>1</v>
      </c>
      <c r="F64" s="4">
        <v>10</v>
      </c>
    </row>
    <row r="65" s="1" customFormat="1" spans="1:6">
      <c r="A65" s="10"/>
      <c r="B65" s="16"/>
      <c r="C65" s="18"/>
      <c r="D65" s="9" t="s">
        <v>597</v>
      </c>
      <c r="E65" s="4"/>
      <c r="F65" s="4"/>
    </row>
    <row r="66" s="1" customFormat="1" spans="1:6">
      <c r="A66" s="10"/>
      <c r="B66" s="16"/>
      <c r="C66" s="13" t="s">
        <v>598</v>
      </c>
      <c r="D66" s="14" t="s">
        <v>630</v>
      </c>
      <c r="E66" s="15">
        <v>1</v>
      </c>
      <c r="F66" s="4">
        <v>10</v>
      </c>
    </row>
    <row r="67" s="1" customFormat="1" spans="1:6">
      <c r="A67" s="10"/>
      <c r="B67" s="16"/>
      <c r="C67" s="17"/>
      <c r="D67" s="14" t="s">
        <v>939</v>
      </c>
      <c r="E67" s="15">
        <v>1</v>
      </c>
      <c r="F67" s="4">
        <v>10</v>
      </c>
    </row>
    <row r="68" s="1" customFormat="1" spans="1:6">
      <c r="A68" s="10"/>
      <c r="B68" s="16"/>
      <c r="C68" s="18"/>
      <c r="D68" s="9" t="s">
        <v>597</v>
      </c>
      <c r="E68" s="4"/>
      <c r="F68" s="4"/>
    </row>
    <row r="69" s="1" customFormat="1" spans="1:6">
      <c r="A69" s="10"/>
      <c r="B69" s="16"/>
      <c r="C69" s="13" t="s">
        <v>601</v>
      </c>
      <c r="D69" s="14" t="s">
        <v>940</v>
      </c>
      <c r="E69" s="15">
        <v>1</v>
      </c>
      <c r="F69" s="4">
        <v>10</v>
      </c>
    </row>
    <row r="70" s="1" customFormat="1" spans="1:6">
      <c r="A70" s="10"/>
      <c r="B70" s="16"/>
      <c r="C70" s="17"/>
      <c r="D70" s="9" t="s">
        <v>596</v>
      </c>
      <c r="E70" s="4"/>
      <c r="F70" s="4"/>
    </row>
    <row r="71" s="1" customFormat="1" spans="1:6">
      <c r="A71" s="10"/>
      <c r="B71" s="16"/>
      <c r="C71" s="18"/>
      <c r="D71" s="9" t="s">
        <v>597</v>
      </c>
      <c r="E71" s="4"/>
      <c r="F71" s="4"/>
    </row>
    <row r="72" s="1" customFormat="1" spans="1:6">
      <c r="A72" s="10"/>
      <c r="B72" s="16"/>
      <c r="C72" s="13" t="s">
        <v>603</v>
      </c>
      <c r="D72" s="14" t="s">
        <v>949</v>
      </c>
      <c r="E72" s="4" t="s">
        <v>652</v>
      </c>
      <c r="F72" s="4">
        <v>15</v>
      </c>
    </row>
    <row r="73" s="1" customFormat="1" spans="1:6">
      <c r="A73" s="10"/>
      <c r="B73" s="16"/>
      <c r="C73" s="17"/>
      <c r="D73" s="9" t="s">
        <v>596</v>
      </c>
      <c r="E73" s="4"/>
      <c r="F73" s="4"/>
    </row>
    <row r="74" s="1" customFormat="1" spans="1:6">
      <c r="A74" s="10"/>
      <c r="B74" s="16"/>
      <c r="C74" s="18"/>
      <c r="D74" s="9" t="s">
        <v>597</v>
      </c>
      <c r="E74" s="4"/>
      <c r="F74" s="4"/>
    </row>
    <row r="75" s="1" customFormat="1" spans="1:6">
      <c r="A75" s="10"/>
      <c r="B75" s="19"/>
      <c r="C75" s="4" t="s">
        <v>612</v>
      </c>
      <c r="D75" s="9"/>
      <c r="E75" s="4"/>
      <c r="F75" s="4"/>
    </row>
    <row r="76" s="1" customFormat="1" customHeight="1" spans="1:6">
      <c r="A76" s="10"/>
      <c r="B76" s="8" t="s">
        <v>613</v>
      </c>
      <c r="C76" s="8" t="s">
        <v>614</v>
      </c>
      <c r="D76" s="9" t="s">
        <v>615</v>
      </c>
      <c r="E76" s="4"/>
      <c r="F76" s="4"/>
    </row>
    <row r="77" s="1" customFormat="1" spans="1:6">
      <c r="A77" s="10"/>
      <c r="B77" s="16"/>
      <c r="C77" s="16"/>
      <c r="D77" s="9" t="s">
        <v>596</v>
      </c>
      <c r="E77" s="4"/>
      <c r="F77" s="4"/>
    </row>
    <row r="78" s="1" customFormat="1" customHeight="1" spans="1:6">
      <c r="A78" s="10"/>
      <c r="B78" s="16"/>
      <c r="C78" s="19"/>
      <c r="D78" s="9" t="s">
        <v>597</v>
      </c>
      <c r="E78" s="4"/>
      <c r="F78" s="4"/>
    </row>
    <row r="79" s="1" customFormat="1" ht="60" spans="1:6">
      <c r="A79" s="10"/>
      <c r="B79" s="16"/>
      <c r="C79" s="13" t="s">
        <v>616</v>
      </c>
      <c r="D79" s="9" t="s">
        <v>950</v>
      </c>
      <c r="E79" s="15" t="s">
        <v>679</v>
      </c>
      <c r="F79" s="4">
        <v>15</v>
      </c>
    </row>
    <row r="80" s="1" customFormat="1" customHeight="1" spans="1:6">
      <c r="A80" s="10"/>
      <c r="B80" s="16"/>
      <c r="C80" s="17"/>
      <c r="D80" s="9" t="s">
        <v>596</v>
      </c>
      <c r="E80" s="4"/>
      <c r="F80" s="4"/>
    </row>
    <row r="81" s="1" customFormat="1" customHeight="1" spans="1:6">
      <c r="A81" s="10"/>
      <c r="B81" s="16"/>
      <c r="C81" s="18"/>
      <c r="D81" s="9" t="s">
        <v>597</v>
      </c>
      <c r="E81" s="4"/>
      <c r="F81" s="4"/>
    </row>
    <row r="82" s="1" customFormat="1" spans="1:6">
      <c r="A82" s="10"/>
      <c r="B82" s="16"/>
      <c r="C82" s="8" t="s">
        <v>618</v>
      </c>
      <c r="D82" s="9" t="s">
        <v>615</v>
      </c>
      <c r="E82" s="4"/>
      <c r="F82" s="4"/>
    </row>
    <row r="83" s="1" customFormat="1" customHeight="1" spans="1:6">
      <c r="A83" s="10"/>
      <c r="B83" s="16"/>
      <c r="C83" s="16"/>
      <c r="D83" s="9" t="s">
        <v>596</v>
      </c>
      <c r="E83" s="4"/>
      <c r="F83" s="4"/>
    </row>
    <row r="84" s="1" customFormat="1" customHeight="1" spans="1:6">
      <c r="A84" s="10"/>
      <c r="B84" s="16"/>
      <c r="C84" s="19"/>
      <c r="D84" s="9" t="s">
        <v>597</v>
      </c>
      <c r="E84" s="4"/>
      <c r="F84" s="4"/>
    </row>
    <row r="85" s="1" customFormat="1" spans="1:6">
      <c r="A85" s="10"/>
      <c r="B85" s="16"/>
      <c r="C85" s="8" t="s">
        <v>619</v>
      </c>
      <c r="D85" s="9" t="s">
        <v>615</v>
      </c>
      <c r="E85" s="4"/>
      <c r="F85" s="4"/>
    </row>
    <row r="86" s="1" customFormat="1" customHeight="1" spans="1:6">
      <c r="A86" s="10"/>
      <c r="B86" s="16"/>
      <c r="C86" s="16"/>
      <c r="D86" s="9" t="s">
        <v>596</v>
      </c>
      <c r="E86" s="4"/>
      <c r="F86" s="4"/>
    </row>
    <row r="87" s="1" customFormat="1" spans="1:6">
      <c r="A87" s="10"/>
      <c r="B87" s="16"/>
      <c r="C87" s="19"/>
      <c r="D87" s="9" t="s">
        <v>597</v>
      </c>
      <c r="E87" s="4"/>
      <c r="F87" s="4"/>
    </row>
    <row r="88" s="1" customFormat="1" customHeight="1" spans="1:6">
      <c r="A88" s="10"/>
      <c r="B88" s="19"/>
      <c r="C88" s="4" t="s">
        <v>612</v>
      </c>
      <c r="D88" s="9"/>
      <c r="E88" s="4"/>
      <c r="F88" s="4"/>
    </row>
    <row r="89" s="1" customFormat="1" spans="1:6">
      <c r="A89" s="10"/>
      <c r="B89" s="8" t="s">
        <v>620</v>
      </c>
      <c r="C89" s="13" t="s">
        <v>621</v>
      </c>
      <c r="D89" s="9" t="s">
        <v>664</v>
      </c>
      <c r="E89" s="15" t="s">
        <v>679</v>
      </c>
      <c r="F89" s="4">
        <v>10</v>
      </c>
    </row>
    <row r="90" s="1" customFormat="1" customHeight="1" spans="1:6">
      <c r="A90" s="10"/>
      <c r="B90" s="16"/>
      <c r="C90" s="17"/>
      <c r="D90" s="9" t="s">
        <v>596</v>
      </c>
      <c r="E90" s="4"/>
      <c r="F90" s="4"/>
    </row>
    <row r="91" s="1" customFormat="1" spans="1:6">
      <c r="A91" s="10"/>
      <c r="B91" s="16"/>
      <c r="C91" s="18"/>
      <c r="D91" s="9" t="s">
        <v>597</v>
      </c>
      <c r="E91" s="4"/>
      <c r="F91" s="4"/>
    </row>
    <row r="92" s="1" customFormat="1" customHeight="1" spans="1:6">
      <c r="A92" s="20"/>
      <c r="B92" s="19"/>
      <c r="C92" s="4" t="s">
        <v>612</v>
      </c>
      <c r="D92" s="9"/>
      <c r="E92" s="4"/>
      <c r="F92" s="4"/>
    </row>
    <row r="93" s="1" customFormat="1" customHeight="1" spans="1:6">
      <c r="A93" s="21" t="s">
        <v>622</v>
      </c>
      <c r="B93" s="21"/>
      <c r="C93" s="21"/>
      <c r="D93" s="21"/>
      <c r="E93" s="21"/>
      <c r="F93" s="21"/>
    </row>
    <row r="94" s="1" customFormat="1" customHeight="1" spans="1:6">
      <c r="A94" s="22"/>
      <c r="B94" s="22"/>
      <c r="C94" s="22"/>
      <c r="D94" s="22"/>
      <c r="E94" s="22"/>
      <c r="F94" s="22"/>
    </row>
    <row r="95" s="1" customFormat="1" customHeight="1" spans="1:6">
      <c r="A95" s="22"/>
      <c r="B95" s="22"/>
      <c r="C95" s="22"/>
      <c r="D95" s="22"/>
      <c r="E95" s="22"/>
      <c r="F95" s="22"/>
    </row>
    <row r="96" s="1" customFormat="1" customHeight="1"/>
    <row r="97" s="1" customFormat="1" customHeight="1"/>
    <row r="98" s="1" customFormat="1" ht="5.25" customHeight="1"/>
    <row r="99" s="1" customFormat="1" ht="20.25" customHeight="1" spans="1:6">
      <c r="A99" s="2" t="s">
        <v>933</v>
      </c>
      <c r="B99" s="2"/>
      <c r="C99" s="2"/>
      <c r="D99" s="2"/>
      <c r="E99" s="2"/>
      <c r="F99" s="2"/>
    </row>
    <row r="100" s="1" customFormat="1" customHeight="1" spans="1:6">
      <c r="A100" s="3" t="s">
        <v>572</v>
      </c>
      <c r="B100" s="3"/>
      <c r="C100" s="3"/>
      <c r="D100" s="3"/>
      <c r="E100" s="3"/>
      <c r="F100" s="3"/>
    </row>
    <row r="101" s="1" customFormat="1" customHeight="1" spans="1:6">
      <c r="A101" s="4" t="s">
        <v>573</v>
      </c>
      <c r="B101" s="4"/>
      <c r="C101" s="5" t="s">
        <v>951</v>
      </c>
      <c r="D101" s="4" t="s">
        <v>575</v>
      </c>
      <c r="E101" s="6" t="s">
        <v>655</v>
      </c>
      <c r="F101" s="6"/>
    </row>
    <row r="102" s="1" customFormat="1" customHeight="1" spans="1:6">
      <c r="A102" s="4" t="s">
        <v>577</v>
      </c>
      <c r="B102" s="4"/>
      <c r="C102" s="5" t="s">
        <v>578</v>
      </c>
      <c r="D102" s="4" t="s">
        <v>579</v>
      </c>
      <c r="E102" s="6" t="s">
        <v>952</v>
      </c>
      <c r="F102" s="6"/>
    </row>
    <row r="103" s="1" customFormat="1" customHeight="1" spans="1:6">
      <c r="A103" s="4" t="s">
        <v>580</v>
      </c>
      <c r="B103" s="4"/>
      <c r="C103" s="4" t="s">
        <v>581</v>
      </c>
      <c r="D103" s="4"/>
      <c r="E103" s="4">
        <v>150</v>
      </c>
      <c r="F103" s="4"/>
    </row>
    <row r="104" s="1" customFormat="1" customHeight="1" spans="1:6">
      <c r="A104" s="4"/>
      <c r="B104" s="4"/>
      <c r="C104" s="4" t="s">
        <v>582</v>
      </c>
      <c r="D104" s="4"/>
      <c r="E104" s="4">
        <v>150</v>
      </c>
      <c r="F104" s="4"/>
    </row>
    <row r="105" s="1" customFormat="1" customHeight="1" spans="1:6">
      <c r="A105" s="4"/>
      <c r="B105" s="4"/>
      <c r="C105" s="4" t="s">
        <v>583</v>
      </c>
      <c r="D105" s="4"/>
      <c r="E105" s="4"/>
      <c r="F105" s="4"/>
    </row>
    <row r="106" s="1" customFormat="1" customHeight="1" spans="1:6">
      <c r="A106" s="4" t="s">
        <v>584</v>
      </c>
      <c r="B106" s="4" t="s">
        <v>585</v>
      </c>
      <c r="C106" s="4"/>
      <c r="D106" s="4"/>
      <c r="E106" s="4"/>
      <c r="F106" s="4"/>
    </row>
    <row r="107" s="1" customFormat="1" ht="41.25" customHeight="1" spans="1:6">
      <c r="A107" s="4"/>
      <c r="B107" s="7" t="s">
        <v>953</v>
      </c>
      <c r="C107" s="7"/>
      <c r="D107" s="7"/>
      <c r="E107" s="7"/>
      <c r="F107" s="7"/>
    </row>
    <row r="108" s="1" customFormat="1" ht="39.75" customHeight="1" spans="1:6">
      <c r="A108" s="8" t="s">
        <v>587</v>
      </c>
      <c r="B108" s="9" t="s">
        <v>588</v>
      </c>
      <c r="C108" s="4" t="s">
        <v>589</v>
      </c>
      <c r="D108" s="9" t="s">
        <v>590</v>
      </c>
      <c r="E108" s="4" t="s">
        <v>591</v>
      </c>
      <c r="F108" s="4" t="s">
        <v>592</v>
      </c>
    </row>
    <row r="109" s="1" customFormat="1" customHeight="1" spans="1:6">
      <c r="A109" s="10"/>
      <c r="B109" s="11" t="s">
        <v>318</v>
      </c>
      <c r="C109" s="12"/>
      <c r="D109" s="12"/>
      <c r="E109" s="4"/>
      <c r="F109" s="4">
        <v>100</v>
      </c>
    </row>
    <row r="110" s="1" customFormat="1" ht="36" spans="1:6">
      <c r="A110" s="10"/>
      <c r="B110" s="8" t="s">
        <v>593</v>
      </c>
      <c r="C110" s="13" t="s">
        <v>594</v>
      </c>
      <c r="D110" s="14" t="s">
        <v>954</v>
      </c>
      <c r="E110" s="15" t="s">
        <v>627</v>
      </c>
      <c r="F110" s="4">
        <v>10</v>
      </c>
    </row>
    <row r="111" s="1" customFormat="1" ht="24" customHeight="1" spans="1:6">
      <c r="A111" s="10"/>
      <c r="B111" s="16"/>
      <c r="C111" s="17"/>
      <c r="D111" s="9" t="s">
        <v>955</v>
      </c>
      <c r="E111" s="15">
        <v>1</v>
      </c>
      <c r="F111" s="4">
        <v>10</v>
      </c>
    </row>
    <row r="112" s="1" customFormat="1" ht="24" customHeight="1" spans="1:6">
      <c r="A112" s="10"/>
      <c r="B112" s="16"/>
      <c r="C112" s="18"/>
      <c r="D112" s="9" t="s">
        <v>956</v>
      </c>
      <c r="E112" s="4"/>
      <c r="F112" s="4"/>
    </row>
    <row r="113" s="1" customFormat="1" ht="24" customHeight="1" spans="1:6">
      <c r="A113" s="10"/>
      <c r="B113" s="16"/>
      <c r="C113" s="13" t="s">
        <v>598</v>
      </c>
      <c r="D113" s="14" t="s">
        <v>630</v>
      </c>
      <c r="E113" s="15">
        <v>1</v>
      </c>
      <c r="F113" s="4">
        <v>10</v>
      </c>
    </row>
    <row r="114" s="1" customFormat="1" customHeight="1" spans="1:6">
      <c r="A114" s="10"/>
      <c r="B114" s="16"/>
      <c r="C114" s="17"/>
      <c r="D114" s="14" t="s">
        <v>939</v>
      </c>
      <c r="E114" s="15"/>
      <c r="F114" s="4"/>
    </row>
    <row r="115" s="1" customFormat="1" customHeight="1" spans="1:6">
      <c r="A115" s="10"/>
      <c r="B115" s="16"/>
      <c r="C115" s="18"/>
      <c r="D115" s="9" t="s">
        <v>597</v>
      </c>
      <c r="E115" s="4"/>
      <c r="F115" s="4"/>
    </row>
    <row r="116" s="1" customFormat="1" spans="1:6">
      <c r="A116" s="10"/>
      <c r="B116" s="16"/>
      <c r="C116" s="13" t="s">
        <v>601</v>
      </c>
      <c r="D116" s="14" t="s">
        <v>940</v>
      </c>
      <c r="E116" s="15">
        <v>1</v>
      </c>
      <c r="F116" s="4">
        <v>10</v>
      </c>
    </row>
    <row r="117" s="1" customFormat="1" customHeight="1" spans="1:6">
      <c r="A117" s="10"/>
      <c r="B117" s="16"/>
      <c r="C117" s="17"/>
      <c r="D117" s="9" t="s">
        <v>596</v>
      </c>
      <c r="E117" s="4"/>
      <c r="F117" s="4"/>
    </row>
    <row r="118" s="1" customFormat="1" spans="1:6">
      <c r="A118" s="10"/>
      <c r="B118" s="16"/>
      <c r="C118" s="18"/>
      <c r="D118" s="9" t="s">
        <v>597</v>
      </c>
      <c r="E118" s="4"/>
      <c r="F118" s="4"/>
    </row>
    <row r="119" s="1" customFormat="1" ht="36" spans="1:6">
      <c r="A119" s="10"/>
      <c r="B119" s="16"/>
      <c r="C119" s="13" t="s">
        <v>603</v>
      </c>
      <c r="D119" s="14" t="s">
        <v>954</v>
      </c>
      <c r="E119" s="4" t="s">
        <v>652</v>
      </c>
      <c r="F119" s="4">
        <v>10</v>
      </c>
    </row>
    <row r="120" s="1" customFormat="1" customHeight="1" spans="1:6">
      <c r="A120" s="10"/>
      <c r="B120" s="16"/>
      <c r="C120" s="17"/>
      <c r="D120" s="9" t="s">
        <v>957</v>
      </c>
      <c r="E120" s="4"/>
      <c r="F120" s="4">
        <v>10</v>
      </c>
    </row>
    <row r="121" s="1" customFormat="1" ht="24" customHeight="1" spans="1:6">
      <c r="A121" s="10"/>
      <c r="B121" s="16"/>
      <c r="C121" s="18"/>
      <c r="D121" s="9" t="s">
        <v>956</v>
      </c>
      <c r="E121" s="4"/>
      <c r="F121" s="4">
        <v>10</v>
      </c>
    </row>
    <row r="122" s="1" customFormat="1" customHeight="1" spans="1:6">
      <c r="A122" s="10"/>
      <c r="B122" s="19"/>
      <c r="C122" s="4" t="s">
        <v>612</v>
      </c>
      <c r="D122" s="9"/>
      <c r="E122" s="4"/>
      <c r="F122" s="4"/>
    </row>
    <row r="123" s="1" customFormat="1" customHeight="1" spans="1:6">
      <c r="A123" s="10"/>
      <c r="B123" s="8" t="s">
        <v>613</v>
      </c>
      <c r="C123" s="8" t="s">
        <v>614</v>
      </c>
      <c r="D123" s="9" t="s">
        <v>615</v>
      </c>
      <c r="E123" s="4"/>
      <c r="F123" s="4"/>
    </row>
    <row r="124" s="1" customFormat="1" customHeight="1" spans="1:6">
      <c r="A124" s="10"/>
      <c r="B124" s="16"/>
      <c r="C124" s="16"/>
      <c r="D124" s="9" t="s">
        <v>596</v>
      </c>
      <c r="E124" s="4"/>
      <c r="F124" s="4"/>
    </row>
    <row r="125" s="1" customFormat="1" spans="1:6">
      <c r="A125" s="10"/>
      <c r="B125" s="16"/>
      <c r="C125" s="19"/>
      <c r="D125" s="9" t="s">
        <v>597</v>
      </c>
      <c r="E125" s="4"/>
      <c r="F125" s="4"/>
    </row>
    <row r="126" s="1" customFormat="1" customHeight="1" spans="1:6">
      <c r="A126" s="10"/>
      <c r="B126" s="16"/>
      <c r="C126" s="13" t="s">
        <v>616</v>
      </c>
      <c r="D126" s="9" t="s">
        <v>958</v>
      </c>
      <c r="E126" s="15" t="s">
        <v>679</v>
      </c>
      <c r="F126" s="4">
        <v>20</v>
      </c>
    </row>
    <row r="127" s="1" customFormat="1" customHeight="1" spans="1:6">
      <c r="A127" s="10"/>
      <c r="B127" s="16"/>
      <c r="C127" s="17"/>
      <c r="D127" s="9" t="s">
        <v>596</v>
      </c>
      <c r="E127" s="4"/>
      <c r="F127" s="4"/>
    </row>
    <row r="128" s="1" customFormat="1" customHeight="1" spans="1:6">
      <c r="A128" s="10"/>
      <c r="B128" s="16"/>
      <c r="C128" s="18"/>
      <c r="D128" s="9" t="s">
        <v>597</v>
      </c>
      <c r="E128" s="4"/>
      <c r="F128" s="4"/>
    </row>
    <row r="129" s="1" customFormat="1" customHeight="1" spans="1:6">
      <c r="A129" s="10"/>
      <c r="B129" s="16"/>
      <c r="C129" s="8" t="s">
        <v>618</v>
      </c>
      <c r="D129" s="9" t="s">
        <v>615</v>
      </c>
      <c r="E129" s="4"/>
      <c r="F129" s="4"/>
    </row>
    <row r="130" s="1" customFormat="1" customHeight="1" spans="1:6">
      <c r="A130" s="10"/>
      <c r="B130" s="16"/>
      <c r="C130" s="16"/>
      <c r="D130" s="9" t="s">
        <v>596</v>
      </c>
      <c r="E130" s="4"/>
      <c r="F130" s="4"/>
    </row>
    <row r="131" s="1" customFormat="1" spans="1:6">
      <c r="A131" s="10"/>
      <c r="B131" s="16"/>
      <c r="C131" s="19"/>
      <c r="D131" s="9" t="s">
        <v>597</v>
      </c>
      <c r="E131" s="4"/>
      <c r="F131" s="4"/>
    </row>
    <row r="132" s="1" customFormat="1" spans="1:6">
      <c r="A132" s="10"/>
      <c r="B132" s="16"/>
      <c r="C132" s="8" t="s">
        <v>619</v>
      </c>
      <c r="D132" s="9" t="s">
        <v>615</v>
      </c>
      <c r="E132" s="4"/>
      <c r="F132" s="4"/>
    </row>
    <row r="133" s="1" customFormat="1" customHeight="1" spans="1:6">
      <c r="A133" s="10"/>
      <c r="B133" s="16"/>
      <c r="C133" s="16"/>
      <c r="D133" s="9" t="s">
        <v>596</v>
      </c>
      <c r="E133" s="4"/>
      <c r="F133" s="4"/>
    </row>
    <row r="134" s="1" customFormat="1" spans="1:6">
      <c r="A134" s="10"/>
      <c r="B134" s="16"/>
      <c r="C134" s="19"/>
      <c r="D134" s="9" t="s">
        <v>597</v>
      </c>
      <c r="E134" s="4"/>
      <c r="F134" s="4"/>
    </row>
    <row r="135" s="1" customFormat="1" customHeight="1" spans="1:6">
      <c r="A135" s="10"/>
      <c r="B135" s="19"/>
      <c r="C135" s="4" t="s">
        <v>612</v>
      </c>
      <c r="D135" s="9"/>
      <c r="E135" s="4"/>
      <c r="F135" s="4"/>
    </row>
    <row r="136" s="1" customFormat="1" spans="1:6">
      <c r="A136" s="10"/>
      <c r="B136" s="8" t="s">
        <v>620</v>
      </c>
      <c r="C136" s="13" t="s">
        <v>621</v>
      </c>
      <c r="D136" s="9" t="s">
        <v>664</v>
      </c>
      <c r="E136" s="15" t="s">
        <v>679</v>
      </c>
      <c r="F136" s="4">
        <v>10</v>
      </c>
    </row>
    <row r="137" s="1" customFormat="1" customHeight="1" spans="1:6">
      <c r="A137" s="10"/>
      <c r="B137" s="16"/>
      <c r="C137" s="17"/>
      <c r="D137" s="9" t="s">
        <v>596</v>
      </c>
      <c r="E137" s="4"/>
      <c r="F137" s="4"/>
    </row>
    <row r="138" s="1" customFormat="1" spans="1:6">
      <c r="A138" s="10"/>
      <c r="B138" s="16"/>
      <c r="C138" s="18"/>
      <c r="D138" s="9" t="s">
        <v>597</v>
      </c>
      <c r="E138" s="4"/>
      <c r="F138" s="4"/>
    </row>
    <row r="139" s="1" customFormat="1" customHeight="1" spans="1:6">
      <c r="A139" s="20"/>
      <c r="B139" s="19"/>
      <c r="C139" s="4" t="s">
        <v>612</v>
      </c>
      <c r="D139" s="9"/>
      <c r="E139" s="4"/>
      <c r="F139" s="4"/>
    </row>
    <row r="140" s="1" customFormat="1" ht="20.25" customHeight="1" spans="1:6">
      <c r="A140" s="21" t="s">
        <v>622</v>
      </c>
      <c r="B140" s="21"/>
      <c r="C140" s="21"/>
      <c r="D140" s="21"/>
      <c r="E140" s="21"/>
      <c r="F140" s="21"/>
    </row>
    <row r="141" s="1" customFormat="1" customHeight="1" spans="1:6">
      <c r="A141" s="22"/>
      <c r="B141" s="22"/>
      <c r="C141" s="22"/>
      <c r="D141" s="22"/>
      <c r="E141" s="22"/>
      <c r="F141" s="22"/>
    </row>
    <row r="142" s="1" customFormat="1" customHeight="1" spans="1:6">
      <c r="A142" s="22"/>
      <c r="B142" s="22"/>
      <c r="C142" s="22"/>
      <c r="D142" s="22"/>
      <c r="E142" s="22"/>
      <c r="F142" s="22"/>
    </row>
    <row r="143" s="1" customFormat="1" ht="14.25" spans="1:6">
      <c r="A143" s="23" t="s">
        <v>570</v>
      </c>
      <c r="B143" s="24"/>
      <c r="C143" s="24"/>
      <c r="D143" s="25"/>
      <c r="E143" s="26"/>
      <c r="F143" s="25"/>
    </row>
    <row r="144" ht="20.25" spans="1:6">
      <c r="A144" s="2" t="s">
        <v>933</v>
      </c>
      <c r="B144" s="2"/>
      <c r="C144" s="2"/>
      <c r="D144" s="2"/>
      <c r="E144" s="27"/>
      <c r="F144" s="2"/>
    </row>
    <row r="145" spans="1:6">
      <c r="A145" s="3" t="s">
        <v>572</v>
      </c>
      <c r="B145" s="3"/>
      <c r="C145" s="3"/>
      <c r="D145" s="3"/>
      <c r="E145" s="28"/>
      <c r="F145" s="3"/>
    </row>
    <row r="146" spans="1:6">
      <c r="A146" s="4" t="s">
        <v>573</v>
      </c>
      <c r="B146" s="4"/>
      <c r="C146" s="29" t="s">
        <v>959</v>
      </c>
      <c r="D146" s="4" t="s">
        <v>575</v>
      </c>
      <c r="E146" s="4" t="s">
        <v>681</v>
      </c>
      <c r="F146" s="6"/>
    </row>
    <row r="147" spans="1:6">
      <c r="A147" s="4" t="s">
        <v>577</v>
      </c>
      <c r="B147" s="4"/>
      <c r="C147" s="5" t="s">
        <v>578</v>
      </c>
      <c r="D147" s="4" t="s">
        <v>579</v>
      </c>
      <c r="E147" s="4" t="s">
        <v>682</v>
      </c>
      <c r="F147" s="6"/>
    </row>
    <row r="148" spans="1:6">
      <c r="A148" s="4" t="s">
        <v>580</v>
      </c>
      <c r="B148" s="4"/>
      <c r="C148" s="4" t="s">
        <v>581</v>
      </c>
      <c r="D148" s="4"/>
      <c r="E148" s="4">
        <v>100</v>
      </c>
      <c r="F148" s="4"/>
    </row>
    <row r="149" spans="1:6">
      <c r="A149" s="4"/>
      <c r="B149" s="4"/>
      <c r="C149" s="4" t="s">
        <v>582</v>
      </c>
      <c r="D149" s="4"/>
      <c r="E149" s="30"/>
      <c r="F149" s="31"/>
    </row>
    <row r="150" spans="1:6">
      <c r="A150" s="4"/>
      <c r="B150" s="4"/>
      <c r="C150" s="4" t="s">
        <v>583</v>
      </c>
      <c r="D150" s="4"/>
      <c r="E150" s="4">
        <v>100</v>
      </c>
      <c r="F150" s="4"/>
    </row>
    <row r="151" spans="1:6">
      <c r="A151" s="4" t="s">
        <v>584</v>
      </c>
      <c r="B151" s="4" t="s">
        <v>585</v>
      </c>
      <c r="C151" s="4"/>
      <c r="D151" s="4"/>
      <c r="E151" s="4"/>
      <c r="F151" s="4"/>
    </row>
    <row r="152" spans="1:6">
      <c r="A152" s="4"/>
      <c r="B152" s="7" t="s">
        <v>960</v>
      </c>
      <c r="C152" s="7"/>
      <c r="D152" s="7"/>
      <c r="E152" s="7"/>
      <c r="F152" s="7"/>
    </row>
    <row r="153" spans="1:6">
      <c r="A153" s="8" t="s">
        <v>587</v>
      </c>
      <c r="B153" s="9" t="s">
        <v>588</v>
      </c>
      <c r="C153" s="4" t="s">
        <v>589</v>
      </c>
      <c r="D153" s="9" t="s">
        <v>590</v>
      </c>
      <c r="E153" s="4" t="s">
        <v>591</v>
      </c>
      <c r="F153" s="4" t="s">
        <v>592</v>
      </c>
    </row>
    <row r="154" spans="1:6">
      <c r="A154" s="10"/>
      <c r="B154" s="11" t="s">
        <v>318</v>
      </c>
      <c r="C154" s="12"/>
      <c r="D154" s="12"/>
      <c r="E154" s="4"/>
      <c r="F154" s="4">
        <v>100</v>
      </c>
    </row>
    <row r="155" spans="1:6">
      <c r="A155" s="10"/>
      <c r="B155" s="8" t="s">
        <v>593</v>
      </c>
      <c r="C155" s="13" t="s">
        <v>594</v>
      </c>
      <c r="D155" s="14" t="s">
        <v>961</v>
      </c>
      <c r="E155" s="4" t="s">
        <v>962</v>
      </c>
      <c r="F155" s="4">
        <v>5</v>
      </c>
    </row>
    <row r="156" spans="1:6">
      <c r="A156" s="10"/>
      <c r="B156" s="16"/>
      <c r="C156" s="17"/>
      <c r="D156" s="9" t="s">
        <v>963</v>
      </c>
      <c r="E156" s="4" t="s">
        <v>964</v>
      </c>
      <c r="F156" s="4">
        <v>10</v>
      </c>
    </row>
    <row r="157" spans="1:6">
      <c r="A157" s="10"/>
      <c r="B157" s="16"/>
      <c r="C157" s="18"/>
      <c r="D157" s="14" t="s">
        <v>965</v>
      </c>
      <c r="E157" s="4" t="s">
        <v>966</v>
      </c>
      <c r="F157" s="4">
        <v>5</v>
      </c>
    </row>
    <row r="158" spans="1:6">
      <c r="A158" s="10"/>
      <c r="B158" s="16"/>
      <c r="C158" s="13" t="s">
        <v>598</v>
      </c>
      <c r="D158" s="14" t="s">
        <v>967</v>
      </c>
      <c r="E158" s="32" t="s">
        <v>968</v>
      </c>
      <c r="F158" s="4">
        <v>5</v>
      </c>
    </row>
    <row r="159" spans="1:6">
      <c r="A159" s="10"/>
      <c r="B159" s="16"/>
      <c r="C159" s="17"/>
      <c r="D159" s="14" t="s">
        <v>969</v>
      </c>
      <c r="E159" s="32" t="s">
        <v>970</v>
      </c>
      <c r="F159" s="4">
        <v>5</v>
      </c>
    </row>
    <row r="160" ht="24" spans="1:6">
      <c r="A160" s="10"/>
      <c r="B160" s="16"/>
      <c r="C160" s="18"/>
      <c r="D160" s="9" t="s">
        <v>971</v>
      </c>
      <c r="E160" s="32" t="s">
        <v>972</v>
      </c>
      <c r="F160" s="4">
        <v>5</v>
      </c>
    </row>
    <row r="161" ht="14.25" spans="1:6">
      <c r="A161" s="10"/>
      <c r="B161" s="16"/>
      <c r="C161" s="13" t="s">
        <v>601</v>
      </c>
      <c r="D161" s="33" t="s">
        <v>659</v>
      </c>
      <c r="E161" s="32">
        <v>1</v>
      </c>
      <c r="F161" s="4">
        <v>5</v>
      </c>
    </row>
    <row r="162" ht="28.5" spans="1:6">
      <c r="A162" s="10"/>
      <c r="B162" s="16"/>
      <c r="C162" s="17"/>
      <c r="D162" s="34" t="s">
        <v>973</v>
      </c>
      <c r="E162" s="32">
        <v>1</v>
      </c>
      <c r="F162" s="4">
        <v>5</v>
      </c>
    </row>
    <row r="163" spans="1:6">
      <c r="A163" s="10"/>
      <c r="B163" s="16"/>
      <c r="C163" s="18"/>
      <c r="D163" s="9"/>
      <c r="E163" s="4"/>
      <c r="F163" s="4"/>
    </row>
    <row r="164" ht="28.5" spans="1:6">
      <c r="A164" s="10"/>
      <c r="B164" s="16"/>
      <c r="C164" s="13" t="s">
        <v>603</v>
      </c>
      <c r="D164" s="33" t="s">
        <v>974</v>
      </c>
      <c r="E164" s="35" t="s">
        <v>975</v>
      </c>
      <c r="F164" s="36">
        <v>5</v>
      </c>
    </row>
    <row r="165" ht="14.25" spans="1:6">
      <c r="A165" s="10"/>
      <c r="B165" s="16"/>
      <c r="C165" s="17"/>
      <c r="D165" s="34" t="s">
        <v>976</v>
      </c>
      <c r="E165" s="37">
        <v>0.15</v>
      </c>
      <c r="F165" s="38">
        <v>5</v>
      </c>
    </row>
    <row r="166" spans="1:6">
      <c r="A166" s="10"/>
      <c r="B166" s="16"/>
      <c r="C166" s="18"/>
      <c r="D166" s="9"/>
      <c r="E166" s="4"/>
      <c r="F166" s="4"/>
    </row>
    <row r="167" spans="1:6">
      <c r="A167" s="10"/>
      <c r="B167" s="19"/>
      <c r="C167" s="4"/>
      <c r="D167" s="9"/>
      <c r="E167" s="4"/>
      <c r="F167" s="4"/>
    </row>
    <row r="168" ht="24" spans="1:6">
      <c r="A168" s="10"/>
      <c r="B168" s="8" t="s">
        <v>613</v>
      </c>
      <c r="C168" s="8" t="s">
        <v>614</v>
      </c>
      <c r="D168" s="5" t="s">
        <v>977</v>
      </c>
      <c r="E168" s="5" t="s">
        <v>978</v>
      </c>
      <c r="F168" s="4">
        <v>5</v>
      </c>
    </row>
    <row r="169" spans="1:6">
      <c r="A169" s="10"/>
      <c r="B169" s="16"/>
      <c r="C169" s="16"/>
      <c r="D169" s="9" t="s">
        <v>596</v>
      </c>
      <c r="E169" s="4"/>
      <c r="F169" s="4"/>
    </row>
    <row r="170" spans="1:6">
      <c r="A170" s="10"/>
      <c r="B170" s="16"/>
      <c r="C170" s="19"/>
      <c r="D170" s="9"/>
      <c r="E170" s="4"/>
      <c r="F170" s="4"/>
    </row>
    <row r="171" ht="24" spans="1:6">
      <c r="A171" s="10"/>
      <c r="B171" s="16"/>
      <c r="C171" s="13" t="s">
        <v>616</v>
      </c>
      <c r="D171" s="5" t="s">
        <v>979</v>
      </c>
      <c r="E171" s="5" t="s">
        <v>980</v>
      </c>
      <c r="F171" s="4">
        <v>10</v>
      </c>
    </row>
    <row r="172" ht="24" spans="1:6">
      <c r="A172" s="10"/>
      <c r="B172" s="16"/>
      <c r="C172" s="17"/>
      <c r="D172" s="5" t="s">
        <v>981</v>
      </c>
      <c r="E172" s="5" t="s">
        <v>719</v>
      </c>
      <c r="F172" s="4">
        <v>5</v>
      </c>
    </row>
    <row r="173" spans="1:6">
      <c r="A173" s="10"/>
      <c r="B173" s="16"/>
      <c r="C173" s="18"/>
      <c r="D173" s="9"/>
      <c r="E173" s="4"/>
      <c r="F173" s="4"/>
    </row>
    <row r="174" ht="24" spans="1:6">
      <c r="A174" s="10"/>
      <c r="B174" s="16"/>
      <c r="C174" s="8" t="s">
        <v>618</v>
      </c>
      <c r="D174" s="5" t="s">
        <v>982</v>
      </c>
      <c r="E174" s="5" t="s">
        <v>983</v>
      </c>
      <c r="F174" s="4">
        <v>10</v>
      </c>
    </row>
    <row r="175" spans="1:6">
      <c r="A175" s="10"/>
      <c r="B175" s="16"/>
      <c r="C175" s="16"/>
      <c r="D175" s="9" t="s">
        <v>596</v>
      </c>
      <c r="E175" s="4"/>
      <c r="F175" s="4"/>
    </row>
    <row r="176" spans="1:6">
      <c r="A176" s="10"/>
      <c r="B176" s="16"/>
      <c r="C176" s="19"/>
      <c r="D176" s="9"/>
      <c r="E176" s="4"/>
      <c r="F176" s="4"/>
    </row>
    <row r="177" spans="1:6">
      <c r="A177" s="10"/>
      <c r="B177" s="16"/>
      <c r="C177" s="8" t="s">
        <v>619</v>
      </c>
      <c r="D177" s="9" t="s">
        <v>984</v>
      </c>
      <c r="E177" s="4" t="s">
        <v>985</v>
      </c>
      <c r="F177" s="4">
        <v>5</v>
      </c>
    </row>
    <row r="178" spans="1:6">
      <c r="A178" s="10"/>
      <c r="B178" s="16"/>
      <c r="C178" s="16"/>
      <c r="D178" s="9" t="s">
        <v>596</v>
      </c>
      <c r="E178" s="4"/>
      <c r="F178" s="4"/>
    </row>
    <row r="179" spans="1:6">
      <c r="A179" s="10"/>
      <c r="B179" s="16"/>
      <c r="C179" s="19"/>
      <c r="D179" s="9"/>
      <c r="E179" s="4"/>
      <c r="F179" s="4"/>
    </row>
    <row r="180" spans="1:6">
      <c r="A180" s="10"/>
      <c r="B180" s="19"/>
      <c r="C180" s="4"/>
      <c r="D180" s="9"/>
      <c r="E180" s="4"/>
      <c r="F180" s="4"/>
    </row>
    <row r="181" spans="1:6">
      <c r="A181" s="10"/>
      <c r="B181" s="8" t="s">
        <v>620</v>
      </c>
      <c r="C181" s="13" t="s">
        <v>621</v>
      </c>
      <c r="D181" s="5" t="s">
        <v>986</v>
      </c>
      <c r="E181" s="5" t="s">
        <v>987</v>
      </c>
      <c r="F181" s="4">
        <v>5</v>
      </c>
    </row>
    <row r="182" spans="1:6">
      <c r="A182" s="10"/>
      <c r="B182" s="16"/>
      <c r="C182" s="17"/>
      <c r="D182" s="5" t="s">
        <v>988</v>
      </c>
      <c r="E182" s="5" t="s">
        <v>663</v>
      </c>
      <c r="F182" s="4">
        <v>5</v>
      </c>
    </row>
    <row r="183" spans="1:6">
      <c r="A183" s="10"/>
      <c r="B183" s="16"/>
      <c r="C183" s="18"/>
      <c r="D183" s="9"/>
      <c r="E183" s="4"/>
      <c r="F183" s="4"/>
    </row>
    <row r="184" spans="1:6">
      <c r="A184" s="20"/>
      <c r="B184" s="19"/>
      <c r="C184" s="4"/>
      <c r="D184" s="9"/>
      <c r="E184" s="4"/>
      <c r="F184" s="4"/>
    </row>
    <row r="185" customHeight="1" spans="1:6">
      <c r="A185" s="21" t="s">
        <v>622</v>
      </c>
      <c r="B185" s="21"/>
      <c r="C185" s="21"/>
      <c r="D185" s="21"/>
      <c r="E185" s="21"/>
      <c r="F185" s="21"/>
    </row>
    <row r="186" spans="1:6">
      <c r="A186" s="22"/>
      <c r="B186" s="22"/>
      <c r="C186" s="22"/>
      <c r="D186" s="22"/>
      <c r="E186" s="22"/>
      <c r="F186" s="22"/>
    </row>
    <row r="187" spans="1:6">
      <c r="A187" s="22"/>
      <c r="B187" s="22"/>
      <c r="C187" s="22"/>
      <c r="D187" s="22"/>
      <c r="E187" s="22"/>
      <c r="F187" s="22"/>
    </row>
    <row r="190" ht="20.25" spans="1:6">
      <c r="A190" s="2" t="s">
        <v>933</v>
      </c>
      <c r="B190" s="2"/>
      <c r="C190" s="2"/>
      <c r="D190" s="2"/>
      <c r="E190" s="27"/>
      <c r="F190" s="2"/>
    </row>
    <row r="191" spans="1:6">
      <c r="A191" s="3" t="s">
        <v>572</v>
      </c>
      <c r="B191" s="3"/>
      <c r="C191" s="3"/>
      <c r="D191" s="3"/>
      <c r="E191" s="28"/>
      <c r="F191" s="3"/>
    </row>
    <row r="192" spans="1:6">
      <c r="A192" s="4" t="s">
        <v>573</v>
      </c>
      <c r="B192" s="4"/>
      <c r="C192" s="29" t="s">
        <v>989</v>
      </c>
      <c r="D192" s="4" t="s">
        <v>575</v>
      </c>
      <c r="E192" s="4" t="s">
        <v>681</v>
      </c>
      <c r="F192" s="6"/>
    </row>
    <row r="193" spans="1:6">
      <c r="A193" s="4" t="s">
        <v>577</v>
      </c>
      <c r="B193" s="4"/>
      <c r="C193" s="5" t="s">
        <v>578</v>
      </c>
      <c r="D193" s="4" t="s">
        <v>579</v>
      </c>
      <c r="E193" s="4" t="s">
        <v>682</v>
      </c>
      <c r="F193" s="6"/>
    </row>
    <row r="194" spans="1:6">
      <c r="A194" s="4" t="s">
        <v>580</v>
      </c>
      <c r="B194" s="4"/>
      <c r="C194" s="4" t="s">
        <v>581</v>
      </c>
      <c r="D194" s="4"/>
      <c r="E194" s="4">
        <v>120</v>
      </c>
      <c r="F194" s="4"/>
    </row>
    <row r="195" spans="1:6">
      <c r="A195" s="4"/>
      <c r="B195" s="4"/>
      <c r="C195" s="4" t="s">
        <v>582</v>
      </c>
      <c r="D195" s="4"/>
      <c r="E195" s="30"/>
      <c r="F195" s="31"/>
    </row>
    <row r="196" spans="1:6">
      <c r="A196" s="4"/>
      <c r="B196" s="4"/>
      <c r="C196" s="4" t="s">
        <v>583</v>
      </c>
      <c r="D196" s="4"/>
      <c r="E196" s="4">
        <v>120</v>
      </c>
      <c r="F196" s="4"/>
    </row>
    <row r="197" spans="1:6">
      <c r="A197" s="4" t="s">
        <v>584</v>
      </c>
      <c r="B197" s="4" t="s">
        <v>585</v>
      </c>
      <c r="C197" s="4"/>
      <c r="D197" s="4"/>
      <c r="E197" s="4"/>
      <c r="F197" s="4"/>
    </row>
    <row r="198" spans="1:6">
      <c r="A198" s="4"/>
      <c r="B198" s="7" t="s">
        <v>990</v>
      </c>
      <c r="C198" s="7"/>
      <c r="D198" s="7"/>
      <c r="E198" s="7"/>
      <c r="F198" s="4"/>
    </row>
    <row r="199" spans="1:6">
      <c r="A199" s="8" t="s">
        <v>587</v>
      </c>
      <c r="B199" s="9" t="s">
        <v>588</v>
      </c>
      <c r="C199" s="4" t="s">
        <v>589</v>
      </c>
      <c r="D199" s="9" t="s">
        <v>590</v>
      </c>
      <c r="E199" s="4" t="s">
        <v>591</v>
      </c>
      <c r="F199" s="4" t="s">
        <v>592</v>
      </c>
    </row>
    <row r="200" spans="1:6">
      <c r="A200" s="10"/>
      <c r="B200" s="11" t="s">
        <v>318</v>
      </c>
      <c r="C200" s="12"/>
      <c r="D200" s="12"/>
      <c r="E200" s="4"/>
      <c r="F200" s="4">
        <v>100</v>
      </c>
    </row>
    <row r="201" spans="1:6">
      <c r="A201" s="10"/>
      <c r="B201" s="8" t="s">
        <v>593</v>
      </c>
      <c r="C201" s="13" t="s">
        <v>594</v>
      </c>
      <c r="D201" s="14" t="s">
        <v>961</v>
      </c>
      <c r="E201" s="39" t="s">
        <v>991</v>
      </c>
      <c r="F201" s="4">
        <v>10</v>
      </c>
    </row>
    <row r="202" spans="1:6">
      <c r="A202" s="10"/>
      <c r="B202" s="16"/>
      <c r="C202" s="17"/>
      <c r="D202" s="9" t="s">
        <v>963</v>
      </c>
      <c r="E202" s="5" t="s">
        <v>992</v>
      </c>
      <c r="F202" s="4">
        <v>15</v>
      </c>
    </row>
    <row r="203" spans="1:6">
      <c r="A203" s="10"/>
      <c r="B203" s="16"/>
      <c r="C203" s="18"/>
      <c r="D203" s="9" t="s">
        <v>597</v>
      </c>
      <c r="E203" s="4"/>
      <c r="F203" s="4"/>
    </row>
    <row r="204" spans="1:6">
      <c r="A204" s="10"/>
      <c r="B204" s="16"/>
      <c r="C204" s="13" t="s">
        <v>598</v>
      </c>
      <c r="D204" s="14" t="s">
        <v>967</v>
      </c>
      <c r="E204" s="32" t="s">
        <v>968</v>
      </c>
      <c r="F204" s="4">
        <v>5</v>
      </c>
    </row>
    <row r="205" spans="1:6">
      <c r="A205" s="10"/>
      <c r="B205" s="16"/>
      <c r="C205" s="17"/>
      <c r="D205" s="14" t="s">
        <v>969</v>
      </c>
      <c r="E205" s="32" t="s">
        <v>970</v>
      </c>
      <c r="F205" s="4">
        <v>5</v>
      </c>
    </row>
    <row r="206" spans="1:6">
      <c r="A206" s="10"/>
      <c r="B206" s="16"/>
      <c r="C206" s="18"/>
      <c r="D206" s="9"/>
      <c r="E206" s="4"/>
      <c r="F206" s="4"/>
    </row>
    <row r="207" spans="1:6">
      <c r="A207" s="10"/>
      <c r="B207" s="16"/>
      <c r="C207" s="13" t="s">
        <v>601</v>
      </c>
      <c r="D207" s="14" t="s">
        <v>993</v>
      </c>
      <c r="E207" s="32">
        <v>1</v>
      </c>
      <c r="F207" s="4">
        <v>5</v>
      </c>
    </row>
    <row r="208" spans="1:6">
      <c r="A208" s="10"/>
      <c r="B208" s="16"/>
      <c r="C208" s="17"/>
      <c r="D208" s="9" t="s">
        <v>994</v>
      </c>
      <c r="E208" s="32">
        <v>1</v>
      </c>
      <c r="F208" s="4">
        <v>5</v>
      </c>
    </row>
    <row r="209" spans="1:6">
      <c r="A209" s="10"/>
      <c r="B209" s="16"/>
      <c r="C209" s="18"/>
      <c r="D209" s="9"/>
      <c r="E209" s="4"/>
      <c r="F209" s="4"/>
    </row>
    <row r="210" ht="14.25" spans="1:6">
      <c r="A210" s="10"/>
      <c r="B210" s="16"/>
      <c r="C210" s="13" t="s">
        <v>603</v>
      </c>
      <c r="D210" s="35" t="s">
        <v>974</v>
      </c>
      <c r="E210" s="35" t="s">
        <v>995</v>
      </c>
      <c r="F210" s="36">
        <v>5</v>
      </c>
    </row>
    <row r="211" ht="14.25" spans="1:6">
      <c r="A211" s="10"/>
      <c r="B211" s="16"/>
      <c r="C211" s="17"/>
      <c r="D211" s="5" t="s">
        <v>996</v>
      </c>
      <c r="E211" s="37">
        <v>0.15</v>
      </c>
      <c r="F211" s="38">
        <v>5</v>
      </c>
    </row>
    <row r="212" spans="1:6">
      <c r="A212" s="10"/>
      <c r="B212" s="16"/>
      <c r="C212" s="18"/>
      <c r="D212" s="9"/>
      <c r="E212" s="4"/>
      <c r="F212" s="4"/>
    </row>
    <row r="213" ht="24" spans="1:6">
      <c r="A213" s="10"/>
      <c r="B213" s="8" t="s">
        <v>613</v>
      </c>
      <c r="C213" s="8" t="s">
        <v>614</v>
      </c>
      <c r="D213" s="9" t="s">
        <v>977</v>
      </c>
      <c r="E213" s="5" t="s">
        <v>978</v>
      </c>
      <c r="F213" s="4">
        <v>5</v>
      </c>
    </row>
    <row r="214" spans="1:6">
      <c r="A214" s="10"/>
      <c r="B214" s="16"/>
      <c r="C214" s="16"/>
      <c r="D214" s="9" t="s">
        <v>596</v>
      </c>
      <c r="E214" s="40"/>
      <c r="F214" s="4"/>
    </row>
    <row r="215" spans="1:6">
      <c r="A215" s="10"/>
      <c r="B215" s="16"/>
      <c r="C215" s="19"/>
      <c r="D215" s="9"/>
      <c r="E215" s="4"/>
      <c r="F215" s="4"/>
    </row>
    <row r="216" ht="24" spans="1:6">
      <c r="A216" s="10"/>
      <c r="B216" s="16"/>
      <c r="C216" s="13" t="s">
        <v>616</v>
      </c>
      <c r="D216" s="9" t="s">
        <v>997</v>
      </c>
      <c r="E216" s="5" t="s">
        <v>998</v>
      </c>
      <c r="F216" s="4">
        <v>10</v>
      </c>
    </row>
    <row r="217" ht="24" spans="1:6">
      <c r="A217" s="10"/>
      <c r="B217" s="16"/>
      <c r="C217" s="17"/>
      <c r="D217" s="9" t="s">
        <v>999</v>
      </c>
      <c r="E217" s="5" t="s">
        <v>1000</v>
      </c>
      <c r="F217" s="4">
        <v>5</v>
      </c>
    </row>
    <row r="218" spans="1:6">
      <c r="A218" s="10"/>
      <c r="B218" s="16"/>
      <c r="C218" s="18"/>
      <c r="D218" s="9"/>
      <c r="E218" s="4"/>
      <c r="F218" s="4"/>
    </row>
    <row r="219" ht="24" spans="1:6">
      <c r="A219" s="10"/>
      <c r="B219" s="16"/>
      <c r="C219" s="8" t="s">
        <v>618</v>
      </c>
      <c r="D219" s="9" t="s">
        <v>1001</v>
      </c>
      <c r="E219" s="5" t="s">
        <v>983</v>
      </c>
      <c r="F219" s="4">
        <v>10</v>
      </c>
    </row>
    <row r="220" spans="1:6">
      <c r="A220" s="10"/>
      <c r="B220" s="16"/>
      <c r="C220" s="16"/>
      <c r="D220" s="9" t="s">
        <v>596</v>
      </c>
      <c r="E220" s="4"/>
      <c r="F220" s="4"/>
    </row>
    <row r="221" spans="1:6">
      <c r="A221" s="10"/>
      <c r="B221" s="16"/>
      <c r="C221" s="19"/>
      <c r="D221" s="9"/>
      <c r="E221" s="4"/>
      <c r="F221" s="4"/>
    </row>
    <row r="222" spans="1:6">
      <c r="A222" s="10"/>
      <c r="B222" s="16"/>
      <c r="C222" s="8" t="s">
        <v>619</v>
      </c>
      <c r="D222" s="9" t="s">
        <v>984</v>
      </c>
      <c r="E222" s="4" t="s">
        <v>985</v>
      </c>
      <c r="F222" s="4">
        <v>5</v>
      </c>
    </row>
    <row r="223" spans="1:6">
      <c r="A223" s="10"/>
      <c r="B223" s="16"/>
      <c r="C223" s="16"/>
      <c r="D223" s="9" t="s">
        <v>596</v>
      </c>
      <c r="E223" s="4"/>
      <c r="F223" s="4"/>
    </row>
    <row r="224" spans="1:6">
      <c r="A224" s="10"/>
      <c r="B224" s="16"/>
      <c r="C224" s="19"/>
      <c r="D224" s="9"/>
      <c r="E224" s="4"/>
      <c r="F224" s="4"/>
    </row>
    <row r="225" spans="1:6">
      <c r="A225" s="10"/>
      <c r="B225" s="8" t="s">
        <v>620</v>
      </c>
      <c r="C225" s="13" t="s">
        <v>621</v>
      </c>
      <c r="D225" s="9" t="s">
        <v>986</v>
      </c>
      <c r="E225" s="5" t="s">
        <v>987</v>
      </c>
      <c r="F225" s="4">
        <v>5</v>
      </c>
    </row>
    <row r="226" spans="1:6">
      <c r="A226" s="10"/>
      <c r="B226" s="16"/>
      <c r="C226" s="17"/>
      <c r="D226" s="9" t="s">
        <v>988</v>
      </c>
      <c r="E226" s="5" t="s">
        <v>663</v>
      </c>
      <c r="F226" s="4">
        <v>5</v>
      </c>
    </row>
    <row r="227" spans="1:6">
      <c r="A227" s="10"/>
      <c r="B227" s="16"/>
      <c r="C227" s="18"/>
      <c r="D227" s="9"/>
      <c r="E227" s="4"/>
      <c r="F227" s="4"/>
    </row>
    <row r="228" spans="1:6">
      <c r="A228" s="20"/>
      <c r="B228" s="19"/>
      <c r="C228" s="4"/>
      <c r="D228" s="9"/>
      <c r="E228" s="4"/>
      <c r="F228" s="4"/>
    </row>
    <row r="229" customHeight="1" spans="1:6">
      <c r="A229" s="21" t="s">
        <v>622</v>
      </c>
      <c r="B229" s="21"/>
      <c r="C229" s="21"/>
      <c r="D229" s="21"/>
      <c r="E229" s="21"/>
      <c r="F229" s="21"/>
    </row>
    <row r="230" spans="1:6">
      <c r="A230" s="22"/>
      <c r="B230" s="22"/>
      <c r="C230" s="22"/>
      <c r="D230" s="22"/>
      <c r="E230" s="22"/>
      <c r="F230" s="22"/>
    </row>
    <row r="231" spans="1:6">
      <c r="A231" s="22"/>
      <c r="B231" s="22"/>
      <c r="C231" s="22"/>
      <c r="D231" s="22"/>
      <c r="E231" s="22"/>
      <c r="F231" s="22"/>
    </row>
  </sheetData>
  <mergeCells count="155">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52:F52"/>
    <mergeCell ref="A53:F53"/>
    <mergeCell ref="A54:B54"/>
    <mergeCell ref="E54:F54"/>
    <mergeCell ref="A55:B55"/>
    <mergeCell ref="E55:F55"/>
    <mergeCell ref="C56:D56"/>
    <mergeCell ref="E56:F56"/>
    <mergeCell ref="C57:D57"/>
    <mergeCell ref="E57:F57"/>
    <mergeCell ref="C58:D58"/>
    <mergeCell ref="E58:F58"/>
    <mergeCell ref="B59:F59"/>
    <mergeCell ref="B60:F60"/>
    <mergeCell ref="B62:D62"/>
    <mergeCell ref="A99:F99"/>
    <mergeCell ref="A100:F100"/>
    <mergeCell ref="A101:B101"/>
    <mergeCell ref="E101:F101"/>
    <mergeCell ref="A102:B102"/>
    <mergeCell ref="E102:F102"/>
    <mergeCell ref="C103:D103"/>
    <mergeCell ref="E103:F103"/>
    <mergeCell ref="C104:D104"/>
    <mergeCell ref="E104:F104"/>
    <mergeCell ref="C105:D105"/>
    <mergeCell ref="E105:F105"/>
    <mergeCell ref="B106:F106"/>
    <mergeCell ref="B107:F107"/>
    <mergeCell ref="B109:D109"/>
    <mergeCell ref="A144:F144"/>
    <mergeCell ref="A145:F145"/>
    <mergeCell ref="A146:B146"/>
    <mergeCell ref="E146:F146"/>
    <mergeCell ref="A147:B147"/>
    <mergeCell ref="E147:F147"/>
    <mergeCell ref="C148:D148"/>
    <mergeCell ref="E148:F148"/>
    <mergeCell ref="C149:D149"/>
    <mergeCell ref="E149:F149"/>
    <mergeCell ref="C150:D150"/>
    <mergeCell ref="E150:F150"/>
    <mergeCell ref="B151:F151"/>
    <mergeCell ref="B152:F152"/>
    <mergeCell ref="B154:D154"/>
    <mergeCell ref="A190:F190"/>
    <mergeCell ref="A191:F191"/>
    <mergeCell ref="A192:B192"/>
    <mergeCell ref="E192:F192"/>
    <mergeCell ref="A193:B193"/>
    <mergeCell ref="E193:F193"/>
    <mergeCell ref="C194:D194"/>
    <mergeCell ref="E194:F194"/>
    <mergeCell ref="C195:D195"/>
    <mergeCell ref="E195:F195"/>
    <mergeCell ref="C196:D196"/>
    <mergeCell ref="E196:F196"/>
    <mergeCell ref="B197:F197"/>
    <mergeCell ref="B198:F198"/>
    <mergeCell ref="B200:D200"/>
    <mergeCell ref="A9:A10"/>
    <mergeCell ref="A11:A42"/>
    <mergeCell ref="A59:A60"/>
    <mergeCell ref="A61:A92"/>
    <mergeCell ref="A106:A107"/>
    <mergeCell ref="A108:A139"/>
    <mergeCell ref="A151:A152"/>
    <mergeCell ref="A153:A184"/>
    <mergeCell ref="A197:A198"/>
    <mergeCell ref="A199:A228"/>
    <mergeCell ref="B13:B25"/>
    <mergeCell ref="B26:B38"/>
    <mergeCell ref="B39:B42"/>
    <mergeCell ref="B63:B75"/>
    <mergeCell ref="B76:B88"/>
    <mergeCell ref="B89:B92"/>
    <mergeCell ref="B110:B122"/>
    <mergeCell ref="B123:B135"/>
    <mergeCell ref="B136:B139"/>
    <mergeCell ref="B155:B167"/>
    <mergeCell ref="B168:B180"/>
    <mergeCell ref="B181:B184"/>
    <mergeCell ref="B201:B212"/>
    <mergeCell ref="B213:B224"/>
    <mergeCell ref="B225:B228"/>
    <mergeCell ref="C13:C15"/>
    <mergeCell ref="C16:C18"/>
    <mergeCell ref="C19:C21"/>
    <mergeCell ref="C22:C24"/>
    <mergeCell ref="C26:C28"/>
    <mergeCell ref="C29:C31"/>
    <mergeCell ref="C32:C34"/>
    <mergeCell ref="C35:C37"/>
    <mergeCell ref="C39:C41"/>
    <mergeCell ref="C63:C65"/>
    <mergeCell ref="C66:C68"/>
    <mergeCell ref="C69:C71"/>
    <mergeCell ref="C72:C74"/>
    <mergeCell ref="C76:C78"/>
    <mergeCell ref="C79:C81"/>
    <mergeCell ref="C82:C84"/>
    <mergeCell ref="C85:C87"/>
    <mergeCell ref="C89:C91"/>
    <mergeCell ref="C110:C112"/>
    <mergeCell ref="C113:C115"/>
    <mergeCell ref="C116:C118"/>
    <mergeCell ref="C119:C121"/>
    <mergeCell ref="C123:C125"/>
    <mergeCell ref="C126:C128"/>
    <mergeCell ref="C129:C131"/>
    <mergeCell ref="C132:C134"/>
    <mergeCell ref="C136:C138"/>
    <mergeCell ref="C155:C157"/>
    <mergeCell ref="C158:C160"/>
    <mergeCell ref="C161:C163"/>
    <mergeCell ref="C164:C166"/>
    <mergeCell ref="C168:C170"/>
    <mergeCell ref="C171:C173"/>
    <mergeCell ref="C174:C176"/>
    <mergeCell ref="C177:C179"/>
    <mergeCell ref="C181:C183"/>
    <mergeCell ref="C201:C203"/>
    <mergeCell ref="C204:C206"/>
    <mergeCell ref="C207:C209"/>
    <mergeCell ref="C210:C212"/>
    <mergeCell ref="C213:C215"/>
    <mergeCell ref="C216:C218"/>
    <mergeCell ref="C219:C221"/>
    <mergeCell ref="C222:C224"/>
    <mergeCell ref="C225:C227"/>
    <mergeCell ref="A6:B8"/>
    <mergeCell ref="A56:B58"/>
    <mergeCell ref="A43:F45"/>
    <mergeCell ref="A93:F95"/>
    <mergeCell ref="A140:F142"/>
    <mergeCell ref="A103:B105"/>
    <mergeCell ref="A148:B150"/>
    <mergeCell ref="A185:F187"/>
    <mergeCell ref="A194:B196"/>
    <mergeCell ref="A229:F23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7" sqref="E7:F7"/>
    </sheetView>
  </sheetViews>
  <sheetFormatPr defaultColWidth="6.875" defaultRowHeight="20.1" customHeight="1"/>
  <cols>
    <col min="1" max="1" width="22.875" style="182" customWidth="1"/>
    <col min="2" max="2" width="19" style="182" customWidth="1"/>
    <col min="3" max="3" width="20.5" style="182" customWidth="1"/>
    <col min="4" max="7" width="19" style="182" customWidth="1"/>
    <col min="8" max="256" width="6.875" style="183"/>
    <col min="257" max="257" width="22.875" style="183" customWidth="1"/>
    <col min="258" max="258" width="19" style="183" customWidth="1"/>
    <col min="259" max="259" width="20.5" style="183" customWidth="1"/>
    <col min="260" max="263" width="19" style="183" customWidth="1"/>
    <col min="264" max="512" width="6.875" style="183"/>
    <col min="513" max="513" width="22.875" style="183" customWidth="1"/>
    <col min="514" max="514" width="19" style="183" customWidth="1"/>
    <col min="515" max="515" width="20.5" style="183" customWidth="1"/>
    <col min="516" max="519" width="19" style="183" customWidth="1"/>
    <col min="520" max="768" width="6.875" style="183"/>
    <col min="769" max="769" width="22.875" style="183" customWidth="1"/>
    <col min="770" max="770" width="19" style="183" customWidth="1"/>
    <col min="771" max="771" width="20.5" style="183" customWidth="1"/>
    <col min="772" max="775" width="19" style="183" customWidth="1"/>
    <col min="776" max="1024" width="6.875" style="183"/>
    <col min="1025" max="1025" width="22.875" style="183" customWidth="1"/>
    <col min="1026" max="1026" width="19" style="183" customWidth="1"/>
    <col min="1027" max="1027" width="20.5" style="183" customWidth="1"/>
    <col min="1028" max="1031" width="19" style="183" customWidth="1"/>
    <col min="1032" max="1280" width="6.875" style="183"/>
    <col min="1281" max="1281" width="22.875" style="183" customWidth="1"/>
    <col min="1282" max="1282" width="19" style="183" customWidth="1"/>
    <col min="1283" max="1283" width="20.5" style="183" customWidth="1"/>
    <col min="1284" max="1287" width="19" style="183" customWidth="1"/>
    <col min="1288" max="1536" width="6.875" style="183"/>
    <col min="1537" max="1537" width="22.875" style="183" customWidth="1"/>
    <col min="1538" max="1538" width="19" style="183" customWidth="1"/>
    <col min="1539" max="1539" width="20.5" style="183" customWidth="1"/>
    <col min="1540" max="1543" width="19" style="183" customWidth="1"/>
    <col min="1544" max="1792" width="6.875" style="183"/>
    <col min="1793" max="1793" width="22.875" style="183" customWidth="1"/>
    <col min="1794" max="1794" width="19" style="183" customWidth="1"/>
    <col min="1795" max="1795" width="20.5" style="183" customWidth="1"/>
    <col min="1796" max="1799" width="19" style="183" customWidth="1"/>
    <col min="1800" max="2048" width="6.875" style="183"/>
    <col min="2049" max="2049" width="22.875" style="183" customWidth="1"/>
    <col min="2050" max="2050" width="19" style="183" customWidth="1"/>
    <col min="2051" max="2051" width="20.5" style="183" customWidth="1"/>
    <col min="2052" max="2055" width="19" style="183" customWidth="1"/>
    <col min="2056" max="2304" width="6.875" style="183"/>
    <col min="2305" max="2305" width="22.875" style="183" customWidth="1"/>
    <col min="2306" max="2306" width="19" style="183" customWidth="1"/>
    <col min="2307" max="2307" width="20.5" style="183" customWidth="1"/>
    <col min="2308" max="2311" width="19" style="183" customWidth="1"/>
    <col min="2312" max="2560" width="6.875" style="183"/>
    <col min="2561" max="2561" width="22.875" style="183" customWidth="1"/>
    <col min="2562" max="2562" width="19" style="183" customWidth="1"/>
    <col min="2563" max="2563" width="20.5" style="183" customWidth="1"/>
    <col min="2564" max="2567" width="19" style="183" customWidth="1"/>
    <col min="2568" max="2816" width="6.875" style="183"/>
    <col min="2817" max="2817" width="22.875" style="183" customWidth="1"/>
    <col min="2818" max="2818" width="19" style="183" customWidth="1"/>
    <col min="2819" max="2819" width="20.5" style="183" customWidth="1"/>
    <col min="2820" max="2823" width="19" style="183" customWidth="1"/>
    <col min="2824" max="3072" width="6.875" style="183"/>
    <col min="3073" max="3073" width="22.875" style="183" customWidth="1"/>
    <col min="3074" max="3074" width="19" style="183" customWidth="1"/>
    <col min="3075" max="3075" width="20.5" style="183" customWidth="1"/>
    <col min="3076" max="3079" width="19" style="183" customWidth="1"/>
    <col min="3080" max="3328" width="6.875" style="183"/>
    <col min="3329" max="3329" width="22.875" style="183" customWidth="1"/>
    <col min="3330" max="3330" width="19" style="183" customWidth="1"/>
    <col min="3331" max="3331" width="20.5" style="183" customWidth="1"/>
    <col min="3332" max="3335" width="19" style="183" customWidth="1"/>
    <col min="3336" max="3584" width="6.875" style="183"/>
    <col min="3585" max="3585" width="22.875" style="183" customWidth="1"/>
    <col min="3586" max="3586" width="19" style="183" customWidth="1"/>
    <col min="3587" max="3587" width="20.5" style="183" customWidth="1"/>
    <col min="3588" max="3591" width="19" style="183" customWidth="1"/>
    <col min="3592" max="3840" width="6.875" style="183"/>
    <col min="3841" max="3841" width="22.875" style="183" customWidth="1"/>
    <col min="3842" max="3842" width="19" style="183" customWidth="1"/>
    <col min="3843" max="3843" width="20.5" style="183" customWidth="1"/>
    <col min="3844" max="3847" width="19" style="183" customWidth="1"/>
    <col min="3848" max="4096" width="6.875" style="183"/>
    <col min="4097" max="4097" width="22.875" style="183" customWidth="1"/>
    <col min="4098" max="4098" width="19" style="183" customWidth="1"/>
    <col min="4099" max="4099" width="20.5" style="183" customWidth="1"/>
    <col min="4100" max="4103" width="19" style="183" customWidth="1"/>
    <col min="4104" max="4352" width="6.875" style="183"/>
    <col min="4353" max="4353" width="22.875" style="183" customWidth="1"/>
    <col min="4354" max="4354" width="19" style="183" customWidth="1"/>
    <col min="4355" max="4355" width="20.5" style="183" customWidth="1"/>
    <col min="4356" max="4359" width="19" style="183" customWidth="1"/>
    <col min="4360" max="4608" width="6.875" style="183"/>
    <col min="4609" max="4609" width="22.875" style="183" customWidth="1"/>
    <col min="4610" max="4610" width="19" style="183" customWidth="1"/>
    <col min="4611" max="4611" width="20.5" style="183" customWidth="1"/>
    <col min="4612" max="4615" width="19" style="183" customWidth="1"/>
    <col min="4616" max="4864" width="6.875" style="183"/>
    <col min="4865" max="4865" width="22.875" style="183" customWidth="1"/>
    <col min="4866" max="4866" width="19" style="183" customWidth="1"/>
    <col min="4867" max="4867" width="20.5" style="183" customWidth="1"/>
    <col min="4868" max="4871" width="19" style="183" customWidth="1"/>
    <col min="4872" max="5120" width="6.875" style="183"/>
    <col min="5121" max="5121" width="22.875" style="183" customWidth="1"/>
    <col min="5122" max="5122" width="19" style="183" customWidth="1"/>
    <col min="5123" max="5123" width="20.5" style="183" customWidth="1"/>
    <col min="5124" max="5127" width="19" style="183" customWidth="1"/>
    <col min="5128" max="5376" width="6.875" style="183"/>
    <col min="5377" max="5377" width="22.875" style="183" customWidth="1"/>
    <col min="5378" max="5378" width="19" style="183" customWidth="1"/>
    <col min="5379" max="5379" width="20.5" style="183" customWidth="1"/>
    <col min="5380" max="5383" width="19" style="183" customWidth="1"/>
    <col min="5384" max="5632" width="6.875" style="183"/>
    <col min="5633" max="5633" width="22.875" style="183" customWidth="1"/>
    <col min="5634" max="5634" width="19" style="183" customWidth="1"/>
    <col min="5635" max="5635" width="20.5" style="183" customWidth="1"/>
    <col min="5636" max="5639" width="19" style="183" customWidth="1"/>
    <col min="5640" max="5888" width="6.875" style="183"/>
    <col min="5889" max="5889" width="22.875" style="183" customWidth="1"/>
    <col min="5890" max="5890" width="19" style="183" customWidth="1"/>
    <col min="5891" max="5891" width="20.5" style="183" customWidth="1"/>
    <col min="5892" max="5895" width="19" style="183" customWidth="1"/>
    <col min="5896" max="6144" width="6.875" style="183"/>
    <col min="6145" max="6145" width="22.875" style="183" customWidth="1"/>
    <col min="6146" max="6146" width="19" style="183" customWidth="1"/>
    <col min="6147" max="6147" width="20.5" style="183" customWidth="1"/>
    <col min="6148" max="6151" width="19" style="183" customWidth="1"/>
    <col min="6152" max="6400" width="6.875" style="183"/>
    <col min="6401" max="6401" width="22.875" style="183" customWidth="1"/>
    <col min="6402" max="6402" width="19" style="183" customWidth="1"/>
    <col min="6403" max="6403" width="20.5" style="183" customWidth="1"/>
    <col min="6404" max="6407" width="19" style="183" customWidth="1"/>
    <col min="6408" max="6656" width="6.875" style="183"/>
    <col min="6657" max="6657" width="22.875" style="183" customWidth="1"/>
    <col min="6658" max="6658" width="19" style="183" customWidth="1"/>
    <col min="6659" max="6659" width="20.5" style="183" customWidth="1"/>
    <col min="6660" max="6663" width="19" style="183" customWidth="1"/>
    <col min="6664" max="6912" width="6.875" style="183"/>
    <col min="6913" max="6913" width="22.875" style="183" customWidth="1"/>
    <col min="6914" max="6914" width="19" style="183" customWidth="1"/>
    <col min="6915" max="6915" width="20.5" style="183" customWidth="1"/>
    <col min="6916" max="6919" width="19" style="183" customWidth="1"/>
    <col min="6920" max="7168" width="6.875" style="183"/>
    <col min="7169" max="7169" width="22.875" style="183" customWidth="1"/>
    <col min="7170" max="7170" width="19" style="183" customWidth="1"/>
    <col min="7171" max="7171" width="20.5" style="183" customWidth="1"/>
    <col min="7172" max="7175" width="19" style="183" customWidth="1"/>
    <col min="7176" max="7424" width="6.875" style="183"/>
    <col min="7425" max="7425" width="22.875" style="183" customWidth="1"/>
    <col min="7426" max="7426" width="19" style="183" customWidth="1"/>
    <col min="7427" max="7427" width="20.5" style="183" customWidth="1"/>
    <col min="7428" max="7431" width="19" style="183" customWidth="1"/>
    <col min="7432" max="7680" width="6.875" style="183"/>
    <col min="7681" max="7681" width="22.875" style="183" customWidth="1"/>
    <col min="7682" max="7682" width="19" style="183" customWidth="1"/>
    <col min="7683" max="7683" width="20.5" style="183" customWidth="1"/>
    <col min="7684" max="7687" width="19" style="183" customWidth="1"/>
    <col min="7688" max="7936" width="6.875" style="183"/>
    <col min="7937" max="7937" width="22.875" style="183" customWidth="1"/>
    <col min="7938" max="7938" width="19" style="183" customWidth="1"/>
    <col min="7939" max="7939" width="20.5" style="183" customWidth="1"/>
    <col min="7940" max="7943" width="19" style="183" customWidth="1"/>
    <col min="7944" max="8192" width="6.875" style="183"/>
    <col min="8193" max="8193" width="22.875" style="183" customWidth="1"/>
    <col min="8194" max="8194" width="19" style="183" customWidth="1"/>
    <col min="8195" max="8195" width="20.5" style="183" customWidth="1"/>
    <col min="8196" max="8199" width="19" style="183" customWidth="1"/>
    <col min="8200" max="8448" width="6.875" style="183"/>
    <col min="8449" max="8449" width="22.875" style="183" customWidth="1"/>
    <col min="8450" max="8450" width="19" style="183" customWidth="1"/>
    <col min="8451" max="8451" width="20.5" style="183" customWidth="1"/>
    <col min="8452" max="8455" width="19" style="183" customWidth="1"/>
    <col min="8456" max="8704" width="6.875" style="183"/>
    <col min="8705" max="8705" width="22.875" style="183" customWidth="1"/>
    <col min="8706" max="8706" width="19" style="183" customWidth="1"/>
    <col min="8707" max="8707" width="20.5" style="183" customWidth="1"/>
    <col min="8708" max="8711" width="19" style="183" customWidth="1"/>
    <col min="8712" max="8960" width="6.875" style="183"/>
    <col min="8961" max="8961" width="22.875" style="183" customWidth="1"/>
    <col min="8962" max="8962" width="19" style="183" customWidth="1"/>
    <col min="8963" max="8963" width="20.5" style="183" customWidth="1"/>
    <col min="8964" max="8967" width="19" style="183" customWidth="1"/>
    <col min="8968" max="9216" width="6.875" style="183"/>
    <col min="9217" max="9217" width="22.875" style="183" customWidth="1"/>
    <col min="9218" max="9218" width="19" style="183" customWidth="1"/>
    <col min="9219" max="9219" width="20.5" style="183" customWidth="1"/>
    <col min="9220" max="9223" width="19" style="183" customWidth="1"/>
    <col min="9224" max="9472" width="6.875" style="183"/>
    <col min="9473" max="9473" width="22.875" style="183" customWidth="1"/>
    <col min="9474" max="9474" width="19" style="183" customWidth="1"/>
    <col min="9475" max="9475" width="20.5" style="183" customWidth="1"/>
    <col min="9476" max="9479" width="19" style="183" customWidth="1"/>
    <col min="9480" max="9728" width="6.875" style="183"/>
    <col min="9729" max="9729" width="22.875" style="183" customWidth="1"/>
    <col min="9730" max="9730" width="19" style="183" customWidth="1"/>
    <col min="9731" max="9731" width="20.5" style="183" customWidth="1"/>
    <col min="9732" max="9735" width="19" style="183" customWidth="1"/>
    <col min="9736" max="9984" width="6.875" style="183"/>
    <col min="9985" max="9985" width="22.875" style="183" customWidth="1"/>
    <col min="9986" max="9986" width="19" style="183" customWidth="1"/>
    <col min="9987" max="9987" width="20.5" style="183" customWidth="1"/>
    <col min="9988" max="9991" width="19" style="183" customWidth="1"/>
    <col min="9992" max="10240" width="6.875" style="183"/>
    <col min="10241" max="10241" width="22.875" style="183" customWidth="1"/>
    <col min="10242" max="10242" width="19" style="183" customWidth="1"/>
    <col min="10243" max="10243" width="20.5" style="183" customWidth="1"/>
    <col min="10244" max="10247" width="19" style="183" customWidth="1"/>
    <col min="10248" max="10496" width="6.875" style="183"/>
    <col min="10497" max="10497" width="22.875" style="183" customWidth="1"/>
    <col min="10498" max="10498" width="19" style="183" customWidth="1"/>
    <col min="10499" max="10499" width="20.5" style="183" customWidth="1"/>
    <col min="10500" max="10503" width="19" style="183" customWidth="1"/>
    <col min="10504" max="10752" width="6.875" style="183"/>
    <col min="10753" max="10753" width="22.875" style="183" customWidth="1"/>
    <col min="10754" max="10754" width="19" style="183" customWidth="1"/>
    <col min="10755" max="10755" width="20.5" style="183" customWidth="1"/>
    <col min="10756" max="10759" width="19" style="183" customWidth="1"/>
    <col min="10760" max="11008" width="6.875" style="183"/>
    <col min="11009" max="11009" width="22.875" style="183" customWidth="1"/>
    <col min="11010" max="11010" width="19" style="183" customWidth="1"/>
    <col min="11011" max="11011" width="20.5" style="183" customWidth="1"/>
    <col min="11012" max="11015" width="19" style="183" customWidth="1"/>
    <col min="11016" max="11264" width="6.875" style="183"/>
    <col min="11265" max="11265" width="22.875" style="183" customWidth="1"/>
    <col min="11266" max="11266" width="19" style="183" customWidth="1"/>
    <col min="11267" max="11267" width="20.5" style="183" customWidth="1"/>
    <col min="11268" max="11271" width="19" style="183" customWidth="1"/>
    <col min="11272" max="11520" width="6.875" style="183"/>
    <col min="11521" max="11521" width="22.875" style="183" customWidth="1"/>
    <col min="11522" max="11522" width="19" style="183" customWidth="1"/>
    <col min="11523" max="11523" width="20.5" style="183" customWidth="1"/>
    <col min="11524" max="11527" width="19" style="183" customWidth="1"/>
    <col min="11528" max="11776" width="6.875" style="183"/>
    <col min="11777" max="11777" width="22.875" style="183" customWidth="1"/>
    <col min="11778" max="11778" width="19" style="183" customWidth="1"/>
    <col min="11779" max="11779" width="20.5" style="183" customWidth="1"/>
    <col min="11780" max="11783" width="19" style="183" customWidth="1"/>
    <col min="11784" max="12032" width="6.875" style="183"/>
    <col min="12033" max="12033" width="22.875" style="183" customWidth="1"/>
    <col min="12034" max="12034" width="19" style="183" customWidth="1"/>
    <col min="12035" max="12035" width="20.5" style="183" customWidth="1"/>
    <col min="12036" max="12039" width="19" style="183" customWidth="1"/>
    <col min="12040" max="12288" width="6.875" style="183"/>
    <col min="12289" max="12289" width="22.875" style="183" customWidth="1"/>
    <col min="12290" max="12290" width="19" style="183" customWidth="1"/>
    <col min="12291" max="12291" width="20.5" style="183" customWidth="1"/>
    <col min="12292" max="12295" width="19" style="183" customWidth="1"/>
    <col min="12296" max="12544" width="6.875" style="183"/>
    <col min="12545" max="12545" width="22.875" style="183" customWidth="1"/>
    <col min="12546" max="12546" width="19" style="183" customWidth="1"/>
    <col min="12547" max="12547" width="20.5" style="183" customWidth="1"/>
    <col min="12548" max="12551" width="19" style="183" customWidth="1"/>
    <col min="12552" max="12800" width="6.875" style="183"/>
    <col min="12801" max="12801" width="22.875" style="183" customWidth="1"/>
    <col min="12802" max="12802" width="19" style="183" customWidth="1"/>
    <col min="12803" max="12803" width="20.5" style="183" customWidth="1"/>
    <col min="12804" max="12807" width="19" style="183" customWidth="1"/>
    <col min="12808" max="13056" width="6.875" style="183"/>
    <col min="13057" max="13057" width="22.875" style="183" customWidth="1"/>
    <col min="13058" max="13058" width="19" style="183" customWidth="1"/>
    <col min="13059" max="13059" width="20.5" style="183" customWidth="1"/>
    <col min="13060" max="13063" width="19" style="183" customWidth="1"/>
    <col min="13064" max="13312" width="6.875" style="183"/>
    <col min="13313" max="13313" width="22.875" style="183" customWidth="1"/>
    <col min="13314" max="13314" width="19" style="183" customWidth="1"/>
    <col min="13315" max="13315" width="20.5" style="183" customWidth="1"/>
    <col min="13316" max="13319" width="19" style="183" customWidth="1"/>
    <col min="13320" max="13568" width="6.875" style="183"/>
    <col min="13569" max="13569" width="22.875" style="183" customWidth="1"/>
    <col min="13570" max="13570" width="19" style="183" customWidth="1"/>
    <col min="13571" max="13571" width="20.5" style="183" customWidth="1"/>
    <col min="13572" max="13575" width="19" style="183" customWidth="1"/>
    <col min="13576" max="13824" width="6.875" style="183"/>
    <col min="13825" max="13825" width="22.875" style="183" customWidth="1"/>
    <col min="13826" max="13826" width="19" style="183" customWidth="1"/>
    <col min="13827" max="13827" width="20.5" style="183" customWidth="1"/>
    <col min="13828" max="13831" width="19" style="183" customWidth="1"/>
    <col min="13832" max="14080" width="6.875" style="183"/>
    <col min="14081" max="14081" width="22.875" style="183" customWidth="1"/>
    <col min="14082" max="14082" width="19" style="183" customWidth="1"/>
    <col min="14083" max="14083" width="20.5" style="183" customWidth="1"/>
    <col min="14084" max="14087" width="19" style="183" customWidth="1"/>
    <col min="14088" max="14336" width="6.875" style="183"/>
    <col min="14337" max="14337" width="22.875" style="183" customWidth="1"/>
    <col min="14338" max="14338" width="19" style="183" customWidth="1"/>
    <col min="14339" max="14339" width="20.5" style="183" customWidth="1"/>
    <col min="14340" max="14343" width="19" style="183" customWidth="1"/>
    <col min="14344" max="14592" width="6.875" style="183"/>
    <col min="14593" max="14593" width="22.875" style="183" customWidth="1"/>
    <col min="14594" max="14594" width="19" style="183" customWidth="1"/>
    <col min="14595" max="14595" width="20.5" style="183" customWidth="1"/>
    <col min="14596" max="14599" width="19" style="183" customWidth="1"/>
    <col min="14600" max="14848" width="6.875" style="183"/>
    <col min="14849" max="14849" width="22.875" style="183" customWidth="1"/>
    <col min="14850" max="14850" width="19" style="183" customWidth="1"/>
    <col min="14851" max="14851" width="20.5" style="183" customWidth="1"/>
    <col min="14852" max="14855" width="19" style="183" customWidth="1"/>
    <col min="14856" max="15104" width="6.875" style="183"/>
    <col min="15105" max="15105" width="22.875" style="183" customWidth="1"/>
    <col min="15106" max="15106" width="19" style="183" customWidth="1"/>
    <col min="15107" max="15107" width="20.5" style="183" customWidth="1"/>
    <col min="15108" max="15111" width="19" style="183" customWidth="1"/>
    <col min="15112" max="15360" width="6.875" style="183"/>
    <col min="15361" max="15361" width="22.875" style="183" customWidth="1"/>
    <col min="15362" max="15362" width="19" style="183" customWidth="1"/>
    <col min="15363" max="15363" width="20.5" style="183" customWidth="1"/>
    <col min="15364" max="15367" width="19" style="183" customWidth="1"/>
    <col min="15368" max="15616" width="6.875" style="183"/>
    <col min="15617" max="15617" width="22.875" style="183" customWidth="1"/>
    <col min="15618" max="15618" width="19" style="183" customWidth="1"/>
    <col min="15619" max="15619" width="20.5" style="183" customWidth="1"/>
    <col min="15620" max="15623" width="19" style="183" customWidth="1"/>
    <col min="15624" max="15872" width="6.875" style="183"/>
    <col min="15873" max="15873" width="22.875" style="183" customWidth="1"/>
    <col min="15874" max="15874" width="19" style="183" customWidth="1"/>
    <col min="15875" max="15875" width="20.5" style="183" customWidth="1"/>
    <col min="15876" max="15879" width="19" style="183" customWidth="1"/>
    <col min="15880" max="16128" width="6.875" style="183"/>
    <col min="16129" max="16129" width="22.875" style="183" customWidth="1"/>
    <col min="16130" max="16130" width="19" style="183" customWidth="1"/>
    <col min="16131" max="16131" width="20.5" style="183" customWidth="1"/>
    <col min="16132" max="16135" width="19" style="183" customWidth="1"/>
    <col min="16136" max="16384" width="6.875" style="183"/>
  </cols>
  <sheetData>
    <row r="1" s="181" customFormat="1" customHeight="1" spans="1:7">
      <c r="A1" s="66" t="s">
        <v>311</v>
      </c>
      <c r="B1" s="184"/>
      <c r="C1" s="184"/>
      <c r="D1" s="184"/>
      <c r="E1" s="184"/>
      <c r="F1" s="184"/>
      <c r="G1" s="184"/>
    </row>
    <row r="2" s="181" customFormat="1" ht="27.75" customHeight="1" spans="1:7">
      <c r="A2" s="185" t="s">
        <v>312</v>
      </c>
      <c r="B2" s="186"/>
      <c r="C2" s="186"/>
      <c r="D2" s="186"/>
      <c r="E2" s="186"/>
      <c r="F2" s="186"/>
      <c r="G2" s="186"/>
    </row>
    <row r="3" s="181" customFormat="1" customHeight="1" spans="1:7">
      <c r="A3" s="187"/>
      <c r="B3" s="184"/>
      <c r="C3" s="184"/>
      <c r="D3" s="184"/>
      <c r="E3" s="184"/>
      <c r="F3" s="184"/>
      <c r="G3" s="184"/>
    </row>
    <row r="4" s="181" customFormat="1" customHeight="1" spans="1:7">
      <c r="A4" s="188"/>
      <c r="B4" s="189"/>
      <c r="C4" s="189"/>
      <c r="D4" s="189"/>
      <c r="E4" s="189"/>
      <c r="F4" s="189"/>
      <c r="G4" s="190" t="s">
        <v>313</v>
      </c>
    </row>
    <row r="5" s="181" customFormat="1" customHeight="1" spans="1:7">
      <c r="A5" s="191" t="s">
        <v>314</v>
      </c>
      <c r="B5" s="191"/>
      <c r="C5" s="191" t="s">
        <v>315</v>
      </c>
      <c r="D5" s="191"/>
      <c r="E5" s="191"/>
      <c r="F5" s="191"/>
      <c r="G5" s="191"/>
    </row>
    <row r="6" s="181" customFormat="1" ht="45" customHeight="1" spans="1:7">
      <c r="A6" s="192" t="s">
        <v>316</v>
      </c>
      <c r="B6" s="192" t="s">
        <v>317</v>
      </c>
      <c r="C6" s="192" t="s">
        <v>316</v>
      </c>
      <c r="D6" s="192" t="s">
        <v>318</v>
      </c>
      <c r="E6" s="192" t="s">
        <v>319</v>
      </c>
      <c r="F6" s="192" t="s">
        <v>320</v>
      </c>
      <c r="G6" s="192" t="s">
        <v>321</v>
      </c>
    </row>
    <row r="7" s="181" customFormat="1" customHeight="1" spans="1:7">
      <c r="A7" s="193" t="s">
        <v>322</v>
      </c>
      <c r="B7" s="194">
        <f>B8+B9</f>
        <v>29471.87</v>
      </c>
      <c r="C7" s="195" t="s">
        <v>323</v>
      </c>
      <c r="D7" s="196">
        <f>E7+F7</f>
        <v>34746.7</v>
      </c>
      <c r="E7" s="196">
        <v>34097.72</v>
      </c>
      <c r="F7" s="196">
        <v>648.98</v>
      </c>
      <c r="G7" s="196"/>
    </row>
    <row r="8" s="181" customFormat="1" customHeight="1" spans="1:7">
      <c r="A8" s="197" t="s">
        <v>324</v>
      </c>
      <c r="B8" s="198">
        <v>29324.87</v>
      </c>
      <c r="C8" s="199"/>
      <c r="D8" s="200"/>
      <c r="E8" s="200"/>
      <c r="F8" s="200"/>
      <c r="G8" s="200"/>
    </row>
    <row r="9" s="181" customFormat="1" customHeight="1" spans="1:7">
      <c r="A9" s="197" t="s">
        <v>325</v>
      </c>
      <c r="B9" s="201">
        <v>147</v>
      </c>
      <c r="C9" s="199"/>
      <c r="D9" s="200"/>
      <c r="E9" s="200"/>
      <c r="F9" s="200"/>
      <c r="G9" s="200"/>
    </row>
    <row r="10" s="181" customFormat="1" customHeight="1" spans="1:7">
      <c r="A10" s="202" t="s">
        <v>326</v>
      </c>
      <c r="B10" s="203"/>
      <c r="C10" s="204"/>
      <c r="D10" s="200"/>
      <c r="E10" s="200"/>
      <c r="F10" s="200"/>
      <c r="G10" s="200"/>
    </row>
    <row r="11" s="181" customFormat="1" customHeight="1" spans="1:7">
      <c r="A11" s="205" t="s">
        <v>327</v>
      </c>
      <c r="B11" s="194">
        <f>B12+B13</f>
        <v>5274.83</v>
      </c>
      <c r="C11" s="206"/>
      <c r="D11" s="200"/>
      <c r="E11" s="200"/>
      <c r="F11" s="200"/>
      <c r="G11" s="200"/>
    </row>
    <row r="12" s="181" customFormat="1" customHeight="1" spans="1:7">
      <c r="A12" s="202" t="s">
        <v>324</v>
      </c>
      <c r="B12" s="198">
        <v>4772.85</v>
      </c>
      <c r="C12" s="204"/>
      <c r="D12" s="200"/>
      <c r="E12" s="200"/>
      <c r="F12" s="200"/>
      <c r="G12" s="200"/>
    </row>
    <row r="13" s="181" customFormat="1" customHeight="1" spans="1:7">
      <c r="A13" s="202" t="s">
        <v>325</v>
      </c>
      <c r="B13" s="201">
        <v>501.98</v>
      </c>
      <c r="C13" s="204"/>
      <c r="D13" s="200"/>
      <c r="E13" s="200"/>
      <c r="F13" s="200"/>
      <c r="G13" s="200"/>
    </row>
    <row r="14" s="181" customFormat="1" customHeight="1" spans="1:13">
      <c r="A14" s="197" t="s">
        <v>326</v>
      </c>
      <c r="B14" s="203"/>
      <c r="C14" s="204"/>
      <c r="D14" s="200"/>
      <c r="E14" s="200"/>
      <c r="F14" s="200"/>
      <c r="G14" s="200"/>
      <c r="M14" s="214"/>
    </row>
    <row r="15" s="181" customFormat="1" customHeight="1" spans="1:7">
      <c r="A15" s="205"/>
      <c r="B15" s="207"/>
      <c r="C15" s="206"/>
      <c r="D15" s="208"/>
      <c r="E15" s="208"/>
      <c r="F15" s="208"/>
      <c r="G15" s="208"/>
    </row>
    <row r="16" s="181" customFormat="1" customHeight="1" spans="1:7">
      <c r="A16" s="205"/>
      <c r="B16" s="207"/>
      <c r="C16" s="207" t="s">
        <v>328</v>
      </c>
      <c r="D16" s="209">
        <f>E16+F16+G16</f>
        <v>0</v>
      </c>
      <c r="E16" s="210">
        <f>B8+B12-E7</f>
        <v>0</v>
      </c>
      <c r="F16" s="210">
        <f>B9+B13-F7</f>
        <v>0</v>
      </c>
      <c r="G16" s="210">
        <f>B10+B14-G7</f>
        <v>0</v>
      </c>
    </row>
    <row r="17" s="181" customFormat="1" customHeight="1" spans="1:7">
      <c r="A17" s="205"/>
      <c r="B17" s="207"/>
      <c r="C17" s="207"/>
      <c r="D17" s="210"/>
      <c r="E17" s="210"/>
      <c r="F17" s="210"/>
      <c r="G17" s="211"/>
    </row>
    <row r="18" s="181" customFormat="1" customHeight="1" spans="1:7">
      <c r="A18" s="205" t="s">
        <v>329</v>
      </c>
      <c r="B18" s="212">
        <f>B7+B11</f>
        <v>34746.7</v>
      </c>
      <c r="C18" s="212" t="s">
        <v>330</v>
      </c>
      <c r="D18" s="210">
        <f>SUM(D7+D16)</f>
        <v>34746.7</v>
      </c>
      <c r="E18" s="210">
        <f>SUM(E7+E16)</f>
        <v>34097.72</v>
      </c>
      <c r="F18" s="210">
        <f>SUM(F7+F16)</f>
        <v>648.98</v>
      </c>
      <c r="G18" s="210">
        <f>SUM(G7+G16)</f>
        <v>0</v>
      </c>
    </row>
    <row r="19" customHeight="1" spans="1:6">
      <c r="A19" s="213"/>
      <c r="B19" s="213"/>
      <c r="C19" s="213"/>
      <c r="D19" s="213"/>
      <c r="E19" s="213"/>
      <c r="F19" s="213"/>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7"/>
  <sheetViews>
    <sheetView showGridLines="0" showZeros="0" workbookViewId="0">
      <selection activeCell="I13" sqref="I13"/>
    </sheetView>
  </sheetViews>
  <sheetFormatPr defaultColWidth="6.875" defaultRowHeight="12.75" customHeight="1" outlineLevelCol="4"/>
  <cols>
    <col min="1" max="1" width="23.625" style="75" customWidth="1"/>
    <col min="2" max="2" width="44.625" style="75" customWidth="1"/>
    <col min="3" max="5" width="13.625" style="75" customWidth="1"/>
    <col min="6" max="255" width="6.875" style="75"/>
    <col min="256" max="256" width="23.625" style="75" customWidth="1"/>
    <col min="257" max="257" width="44.625" style="75" customWidth="1"/>
    <col min="258" max="258" width="16.5" style="75" customWidth="1"/>
    <col min="259" max="261" width="13.625" style="75" customWidth="1"/>
    <col min="262" max="511" width="6.875" style="75"/>
    <col min="512" max="512" width="23.625" style="75" customWidth="1"/>
    <col min="513" max="513" width="44.625" style="75" customWidth="1"/>
    <col min="514" max="514" width="16.5" style="75" customWidth="1"/>
    <col min="515" max="517" width="13.625" style="75" customWidth="1"/>
    <col min="518" max="767" width="6.875" style="75"/>
    <col min="768" max="768" width="23.625" style="75" customWidth="1"/>
    <col min="769" max="769" width="44.625" style="75" customWidth="1"/>
    <col min="770" max="770" width="16.5" style="75" customWidth="1"/>
    <col min="771" max="773" width="13.625" style="75" customWidth="1"/>
    <col min="774" max="1023" width="6.875" style="75"/>
    <col min="1024" max="1024" width="23.625" style="75" customWidth="1"/>
    <col min="1025" max="1025" width="44.625" style="75" customWidth="1"/>
    <col min="1026" max="1026" width="16.5" style="75" customWidth="1"/>
    <col min="1027" max="1029" width="13.625" style="75" customWidth="1"/>
    <col min="1030" max="1279" width="6.875" style="75"/>
    <col min="1280" max="1280" width="23.625" style="75" customWidth="1"/>
    <col min="1281" max="1281" width="44.625" style="75" customWidth="1"/>
    <col min="1282" max="1282" width="16.5" style="75" customWidth="1"/>
    <col min="1283" max="1285" width="13.625" style="75" customWidth="1"/>
    <col min="1286" max="1535" width="6.875" style="75"/>
    <col min="1536" max="1536" width="23.625" style="75" customWidth="1"/>
    <col min="1537" max="1537" width="44.625" style="75" customWidth="1"/>
    <col min="1538" max="1538" width="16.5" style="75" customWidth="1"/>
    <col min="1539" max="1541" width="13.625" style="75" customWidth="1"/>
    <col min="1542" max="1791" width="6.875" style="75"/>
    <col min="1792" max="1792" width="23.625" style="75" customWidth="1"/>
    <col min="1793" max="1793" width="44.625" style="75" customWidth="1"/>
    <col min="1794" max="1794" width="16.5" style="75" customWidth="1"/>
    <col min="1795" max="1797" width="13.625" style="75" customWidth="1"/>
    <col min="1798" max="2047" width="6.875" style="75"/>
    <col min="2048" max="2048" width="23.625" style="75" customWidth="1"/>
    <col min="2049" max="2049" width="44.625" style="75" customWidth="1"/>
    <col min="2050" max="2050" width="16.5" style="75" customWidth="1"/>
    <col min="2051" max="2053" width="13.625" style="75" customWidth="1"/>
    <col min="2054" max="2303" width="6.875" style="75"/>
    <col min="2304" max="2304" width="23.625" style="75" customWidth="1"/>
    <col min="2305" max="2305" width="44.625" style="75" customWidth="1"/>
    <col min="2306" max="2306" width="16.5" style="75" customWidth="1"/>
    <col min="2307" max="2309" width="13.625" style="75" customWidth="1"/>
    <col min="2310" max="2559" width="6.875" style="75"/>
    <col min="2560" max="2560" width="23.625" style="75" customWidth="1"/>
    <col min="2561" max="2561" width="44.625" style="75" customWidth="1"/>
    <col min="2562" max="2562" width="16.5" style="75" customWidth="1"/>
    <col min="2563" max="2565" width="13.625" style="75" customWidth="1"/>
    <col min="2566" max="2815" width="6.875" style="75"/>
    <col min="2816" max="2816" width="23.625" style="75" customWidth="1"/>
    <col min="2817" max="2817" width="44.625" style="75" customWidth="1"/>
    <col min="2818" max="2818" width="16.5" style="75" customWidth="1"/>
    <col min="2819" max="2821" width="13.625" style="75" customWidth="1"/>
    <col min="2822" max="3071" width="6.875" style="75"/>
    <col min="3072" max="3072" width="23.625" style="75" customWidth="1"/>
    <col min="3073" max="3073" width="44.625" style="75" customWidth="1"/>
    <col min="3074" max="3074" width="16.5" style="75" customWidth="1"/>
    <col min="3075" max="3077" width="13.625" style="75" customWidth="1"/>
    <col min="3078" max="3327" width="6.875" style="75"/>
    <col min="3328" max="3328" width="23.625" style="75" customWidth="1"/>
    <col min="3329" max="3329" width="44.625" style="75" customWidth="1"/>
    <col min="3330" max="3330" width="16.5" style="75" customWidth="1"/>
    <col min="3331" max="3333" width="13.625" style="75" customWidth="1"/>
    <col min="3334" max="3583" width="6.875" style="75"/>
    <col min="3584" max="3584" width="23.625" style="75" customWidth="1"/>
    <col min="3585" max="3585" width="44.625" style="75" customWidth="1"/>
    <col min="3586" max="3586" width="16.5" style="75" customWidth="1"/>
    <col min="3587" max="3589" width="13.625" style="75" customWidth="1"/>
    <col min="3590" max="3839" width="6.875" style="75"/>
    <col min="3840" max="3840" width="23.625" style="75" customWidth="1"/>
    <col min="3841" max="3841" width="44.625" style="75" customWidth="1"/>
    <col min="3842" max="3842" width="16.5" style="75" customWidth="1"/>
    <col min="3843" max="3845" width="13.625" style="75" customWidth="1"/>
    <col min="3846" max="4095" width="6.875" style="75"/>
    <col min="4096" max="4096" width="23.625" style="75" customWidth="1"/>
    <col min="4097" max="4097" width="44.625" style="75" customWidth="1"/>
    <col min="4098" max="4098" width="16.5" style="75" customWidth="1"/>
    <col min="4099" max="4101" width="13.625" style="75" customWidth="1"/>
    <col min="4102" max="4351" width="6.875" style="75"/>
    <col min="4352" max="4352" width="23.625" style="75" customWidth="1"/>
    <col min="4353" max="4353" width="44.625" style="75" customWidth="1"/>
    <col min="4354" max="4354" width="16.5" style="75" customWidth="1"/>
    <col min="4355" max="4357" width="13.625" style="75" customWidth="1"/>
    <col min="4358" max="4607" width="6.875" style="75"/>
    <col min="4608" max="4608" width="23.625" style="75" customWidth="1"/>
    <col min="4609" max="4609" width="44.625" style="75" customWidth="1"/>
    <col min="4610" max="4610" width="16.5" style="75" customWidth="1"/>
    <col min="4611" max="4613" width="13.625" style="75" customWidth="1"/>
    <col min="4614" max="4863" width="6.875" style="75"/>
    <col min="4864" max="4864" width="23.625" style="75" customWidth="1"/>
    <col min="4865" max="4865" width="44.625" style="75" customWidth="1"/>
    <col min="4866" max="4866" width="16.5" style="75" customWidth="1"/>
    <col min="4867" max="4869" width="13.625" style="75" customWidth="1"/>
    <col min="4870" max="5119" width="6.875" style="75"/>
    <col min="5120" max="5120" width="23.625" style="75" customWidth="1"/>
    <col min="5121" max="5121" width="44.625" style="75" customWidth="1"/>
    <col min="5122" max="5122" width="16.5" style="75" customWidth="1"/>
    <col min="5123" max="5125" width="13.625" style="75" customWidth="1"/>
    <col min="5126" max="5375" width="6.875" style="75"/>
    <col min="5376" max="5376" width="23.625" style="75" customWidth="1"/>
    <col min="5377" max="5377" width="44.625" style="75" customWidth="1"/>
    <col min="5378" max="5378" width="16.5" style="75" customWidth="1"/>
    <col min="5379" max="5381" width="13.625" style="75" customWidth="1"/>
    <col min="5382" max="5631" width="6.875" style="75"/>
    <col min="5632" max="5632" width="23.625" style="75" customWidth="1"/>
    <col min="5633" max="5633" width="44.625" style="75" customWidth="1"/>
    <col min="5634" max="5634" width="16.5" style="75" customWidth="1"/>
    <col min="5635" max="5637" width="13.625" style="75" customWidth="1"/>
    <col min="5638" max="5887" width="6.875" style="75"/>
    <col min="5888" max="5888" width="23.625" style="75" customWidth="1"/>
    <col min="5889" max="5889" width="44.625" style="75" customWidth="1"/>
    <col min="5890" max="5890" width="16.5" style="75" customWidth="1"/>
    <col min="5891" max="5893" width="13.625" style="75" customWidth="1"/>
    <col min="5894" max="6143" width="6.875" style="75"/>
    <col min="6144" max="6144" width="23.625" style="75" customWidth="1"/>
    <col min="6145" max="6145" width="44.625" style="75" customWidth="1"/>
    <col min="6146" max="6146" width="16.5" style="75" customWidth="1"/>
    <col min="6147" max="6149" width="13.625" style="75" customWidth="1"/>
    <col min="6150" max="6399" width="6.875" style="75"/>
    <col min="6400" max="6400" width="23.625" style="75" customWidth="1"/>
    <col min="6401" max="6401" width="44.625" style="75" customWidth="1"/>
    <col min="6402" max="6402" width="16.5" style="75" customWidth="1"/>
    <col min="6403" max="6405" width="13.625" style="75" customWidth="1"/>
    <col min="6406" max="6655" width="6.875" style="75"/>
    <col min="6656" max="6656" width="23.625" style="75" customWidth="1"/>
    <col min="6657" max="6657" width="44.625" style="75" customWidth="1"/>
    <col min="6658" max="6658" width="16.5" style="75" customWidth="1"/>
    <col min="6659" max="6661" width="13.625" style="75" customWidth="1"/>
    <col min="6662" max="6911" width="6.875" style="75"/>
    <col min="6912" max="6912" width="23.625" style="75" customWidth="1"/>
    <col min="6913" max="6913" width="44.625" style="75" customWidth="1"/>
    <col min="6914" max="6914" width="16.5" style="75" customWidth="1"/>
    <col min="6915" max="6917" width="13.625" style="75" customWidth="1"/>
    <col min="6918" max="7167" width="6.875" style="75"/>
    <col min="7168" max="7168" width="23.625" style="75" customWidth="1"/>
    <col min="7169" max="7169" width="44.625" style="75" customWidth="1"/>
    <col min="7170" max="7170" width="16.5" style="75" customWidth="1"/>
    <col min="7171" max="7173" width="13.625" style="75" customWidth="1"/>
    <col min="7174" max="7423" width="6.875" style="75"/>
    <col min="7424" max="7424" width="23.625" style="75" customWidth="1"/>
    <col min="7425" max="7425" width="44.625" style="75" customWidth="1"/>
    <col min="7426" max="7426" width="16.5" style="75" customWidth="1"/>
    <col min="7427" max="7429" width="13.625" style="75" customWidth="1"/>
    <col min="7430" max="7679" width="6.875" style="75"/>
    <col min="7680" max="7680" width="23.625" style="75" customWidth="1"/>
    <col min="7681" max="7681" width="44.625" style="75" customWidth="1"/>
    <col min="7682" max="7682" width="16.5" style="75" customWidth="1"/>
    <col min="7683" max="7685" width="13.625" style="75" customWidth="1"/>
    <col min="7686" max="7935" width="6.875" style="75"/>
    <col min="7936" max="7936" width="23.625" style="75" customWidth="1"/>
    <col min="7937" max="7937" width="44.625" style="75" customWidth="1"/>
    <col min="7938" max="7938" width="16.5" style="75" customWidth="1"/>
    <col min="7939" max="7941" width="13.625" style="75" customWidth="1"/>
    <col min="7942" max="8191" width="6.875" style="75"/>
    <col min="8192" max="8192" width="23.625" style="75" customWidth="1"/>
    <col min="8193" max="8193" width="44.625" style="75" customWidth="1"/>
    <col min="8194" max="8194" width="16.5" style="75" customWidth="1"/>
    <col min="8195" max="8197" width="13.625" style="75" customWidth="1"/>
    <col min="8198" max="8447" width="6.875" style="75"/>
    <col min="8448" max="8448" width="23.625" style="75" customWidth="1"/>
    <col min="8449" max="8449" width="44.625" style="75" customWidth="1"/>
    <col min="8450" max="8450" width="16.5" style="75" customWidth="1"/>
    <col min="8451" max="8453" width="13.625" style="75" customWidth="1"/>
    <col min="8454" max="8703" width="6.875" style="75"/>
    <col min="8704" max="8704" width="23.625" style="75" customWidth="1"/>
    <col min="8705" max="8705" width="44.625" style="75" customWidth="1"/>
    <col min="8706" max="8706" width="16.5" style="75" customWidth="1"/>
    <col min="8707" max="8709" width="13.625" style="75" customWidth="1"/>
    <col min="8710" max="8959" width="6.875" style="75"/>
    <col min="8960" max="8960" width="23.625" style="75" customWidth="1"/>
    <col min="8961" max="8961" width="44.625" style="75" customWidth="1"/>
    <col min="8962" max="8962" width="16.5" style="75" customWidth="1"/>
    <col min="8963" max="8965" width="13.625" style="75" customWidth="1"/>
    <col min="8966" max="9215" width="6.875" style="75"/>
    <col min="9216" max="9216" width="23.625" style="75" customWidth="1"/>
    <col min="9217" max="9217" width="44.625" style="75" customWidth="1"/>
    <col min="9218" max="9218" width="16.5" style="75" customWidth="1"/>
    <col min="9219" max="9221" width="13.625" style="75" customWidth="1"/>
    <col min="9222" max="9471" width="6.875" style="75"/>
    <col min="9472" max="9472" width="23.625" style="75" customWidth="1"/>
    <col min="9473" max="9473" width="44.625" style="75" customWidth="1"/>
    <col min="9474" max="9474" width="16.5" style="75" customWidth="1"/>
    <col min="9475" max="9477" width="13.625" style="75" customWidth="1"/>
    <col min="9478" max="9727" width="6.875" style="75"/>
    <col min="9728" max="9728" width="23.625" style="75" customWidth="1"/>
    <col min="9729" max="9729" width="44.625" style="75" customWidth="1"/>
    <col min="9730" max="9730" width="16.5" style="75" customWidth="1"/>
    <col min="9731" max="9733" width="13.625" style="75" customWidth="1"/>
    <col min="9734" max="9983" width="6.875" style="75"/>
    <col min="9984" max="9984" width="23.625" style="75" customWidth="1"/>
    <col min="9985" max="9985" width="44.625" style="75" customWidth="1"/>
    <col min="9986" max="9986" width="16.5" style="75" customWidth="1"/>
    <col min="9987" max="9989" width="13.625" style="75" customWidth="1"/>
    <col min="9990" max="10239" width="6.875" style="75"/>
    <col min="10240" max="10240" width="23.625" style="75" customWidth="1"/>
    <col min="10241" max="10241" width="44.625" style="75" customWidth="1"/>
    <col min="10242" max="10242" width="16.5" style="75" customWidth="1"/>
    <col min="10243" max="10245" width="13.625" style="75" customWidth="1"/>
    <col min="10246" max="10495" width="6.875" style="75"/>
    <col min="10496" max="10496" width="23.625" style="75" customWidth="1"/>
    <col min="10497" max="10497" width="44.625" style="75" customWidth="1"/>
    <col min="10498" max="10498" width="16.5" style="75" customWidth="1"/>
    <col min="10499" max="10501" width="13.625" style="75" customWidth="1"/>
    <col min="10502" max="10751" width="6.875" style="75"/>
    <col min="10752" max="10752" width="23.625" style="75" customWidth="1"/>
    <col min="10753" max="10753" width="44.625" style="75" customWidth="1"/>
    <col min="10754" max="10754" width="16.5" style="75" customWidth="1"/>
    <col min="10755" max="10757" width="13.625" style="75" customWidth="1"/>
    <col min="10758" max="11007" width="6.875" style="75"/>
    <col min="11008" max="11008" width="23.625" style="75" customWidth="1"/>
    <col min="11009" max="11009" width="44.625" style="75" customWidth="1"/>
    <col min="11010" max="11010" width="16.5" style="75" customWidth="1"/>
    <col min="11011" max="11013" width="13.625" style="75" customWidth="1"/>
    <col min="11014" max="11263" width="6.875" style="75"/>
    <col min="11264" max="11264" width="23.625" style="75" customWidth="1"/>
    <col min="11265" max="11265" width="44.625" style="75" customWidth="1"/>
    <col min="11266" max="11266" width="16.5" style="75" customWidth="1"/>
    <col min="11267" max="11269" width="13.625" style="75" customWidth="1"/>
    <col min="11270" max="11519" width="6.875" style="75"/>
    <col min="11520" max="11520" width="23.625" style="75" customWidth="1"/>
    <col min="11521" max="11521" width="44.625" style="75" customWidth="1"/>
    <col min="11522" max="11522" width="16.5" style="75" customWidth="1"/>
    <col min="11523" max="11525" width="13.625" style="75" customWidth="1"/>
    <col min="11526" max="11775" width="6.875" style="75"/>
    <col min="11776" max="11776" width="23.625" style="75" customWidth="1"/>
    <col min="11777" max="11777" width="44.625" style="75" customWidth="1"/>
    <col min="11778" max="11778" width="16.5" style="75" customWidth="1"/>
    <col min="11779" max="11781" width="13.625" style="75" customWidth="1"/>
    <col min="11782" max="12031" width="6.875" style="75"/>
    <col min="12032" max="12032" width="23.625" style="75" customWidth="1"/>
    <col min="12033" max="12033" width="44.625" style="75" customWidth="1"/>
    <col min="12034" max="12034" width="16.5" style="75" customWidth="1"/>
    <col min="12035" max="12037" width="13.625" style="75" customWidth="1"/>
    <col min="12038" max="12287" width="6.875" style="75"/>
    <col min="12288" max="12288" width="23.625" style="75" customWidth="1"/>
    <col min="12289" max="12289" width="44.625" style="75" customWidth="1"/>
    <col min="12290" max="12290" width="16.5" style="75" customWidth="1"/>
    <col min="12291" max="12293" width="13.625" style="75" customWidth="1"/>
    <col min="12294" max="12543" width="6.875" style="75"/>
    <col min="12544" max="12544" width="23.625" style="75" customWidth="1"/>
    <col min="12545" max="12545" width="44.625" style="75" customWidth="1"/>
    <col min="12546" max="12546" width="16.5" style="75" customWidth="1"/>
    <col min="12547" max="12549" width="13.625" style="75" customWidth="1"/>
    <col min="12550" max="12799" width="6.875" style="75"/>
    <col min="12800" max="12800" width="23.625" style="75" customWidth="1"/>
    <col min="12801" max="12801" width="44.625" style="75" customWidth="1"/>
    <col min="12802" max="12802" width="16.5" style="75" customWidth="1"/>
    <col min="12803" max="12805" width="13.625" style="75" customWidth="1"/>
    <col min="12806" max="13055" width="6.875" style="75"/>
    <col min="13056" max="13056" width="23.625" style="75" customWidth="1"/>
    <col min="13057" max="13057" width="44.625" style="75" customWidth="1"/>
    <col min="13058" max="13058" width="16.5" style="75" customWidth="1"/>
    <col min="13059" max="13061" width="13.625" style="75" customWidth="1"/>
    <col min="13062" max="13311" width="6.875" style="75"/>
    <col min="13312" max="13312" width="23.625" style="75" customWidth="1"/>
    <col min="13313" max="13313" width="44.625" style="75" customWidth="1"/>
    <col min="13314" max="13314" width="16.5" style="75" customWidth="1"/>
    <col min="13315" max="13317" width="13.625" style="75" customWidth="1"/>
    <col min="13318" max="13567" width="6.875" style="75"/>
    <col min="13568" max="13568" width="23.625" style="75" customWidth="1"/>
    <col min="13569" max="13569" width="44.625" style="75" customWidth="1"/>
    <col min="13570" max="13570" width="16.5" style="75" customWidth="1"/>
    <col min="13571" max="13573" width="13.625" style="75" customWidth="1"/>
    <col min="13574" max="13823" width="6.875" style="75"/>
    <col min="13824" max="13824" width="23.625" style="75" customWidth="1"/>
    <col min="13825" max="13825" width="44.625" style="75" customWidth="1"/>
    <col min="13826" max="13826" width="16.5" style="75" customWidth="1"/>
    <col min="13827" max="13829" width="13.625" style="75" customWidth="1"/>
    <col min="13830" max="14079" width="6.875" style="75"/>
    <col min="14080" max="14080" width="23.625" style="75" customWidth="1"/>
    <col min="14081" max="14081" width="44.625" style="75" customWidth="1"/>
    <col min="14082" max="14082" width="16.5" style="75" customWidth="1"/>
    <col min="14083" max="14085" width="13.625" style="75" customWidth="1"/>
    <col min="14086" max="14335" width="6.875" style="75"/>
    <col min="14336" max="14336" width="23.625" style="75" customWidth="1"/>
    <col min="14337" max="14337" width="44.625" style="75" customWidth="1"/>
    <col min="14338" max="14338" width="16.5" style="75" customWidth="1"/>
    <col min="14339" max="14341" width="13.625" style="75" customWidth="1"/>
    <col min="14342" max="14591" width="6.875" style="75"/>
    <col min="14592" max="14592" width="23.625" style="75" customWidth="1"/>
    <col min="14593" max="14593" width="44.625" style="75" customWidth="1"/>
    <col min="14594" max="14594" width="16.5" style="75" customWidth="1"/>
    <col min="14595" max="14597" width="13.625" style="75" customWidth="1"/>
    <col min="14598" max="14847" width="6.875" style="75"/>
    <col min="14848" max="14848" width="23.625" style="75" customWidth="1"/>
    <col min="14849" max="14849" width="44.625" style="75" customWidth="1"/>
    <col min="14850" max="14850" width="16.5" style="75" customWidth="1"/>
    <col min="14851" max="14853" width="13.625" style="75" customWidth="1"/>
    <col min="14854" max="15103" width="6.875" style="75"/>
    <col min="15104" max="15104" width="23.625" style="75" customWidth="1"/>
    <col min="15105" max="15105" width="44.625" style="75" customWidth="1"/>
    <col min="15106" max="15106" width="16.5" style="75" customWidth="1"/>
    <col min="15107" max="15109" width="13.625" style="75" customWidth="1"/>
    <col min="15110" max="15359" width="6.875" style="75"/>
    <col min="15360" max="15360" width="23.625" style="75" customWidth="1"/>
    <col min="15361" max="15361" width="44.625" style="75" customWidth="1"/>
    <col min="15362" max="15362" width="16.5" style="75" customWidth="1"/>
    <col min="15363" max="15365" width="13.625" style="75" customWidth="1"/>
    <col min="15366" max="15615" width="6.875" style="75"/>
    <col min="15616" max="15616" width="23.625" style="75" customWidth="1"/>
    <col min="15617" max="15617" width="44.625" style="75" customWidth="1"/>
    <col min="15618" max="15618" width="16.5" style="75" customWidth="1"/>
    <col min="15619" max="15621" width="13.625" style="75" customWidth="1"/>
    <col min="15622" max="15871" width="6.875" style="75"/>
    <col min="15872" max="15872" width="23.625" style="75" customWidth="1"/>
    <col min="15873" max="15873" width="44.625" style="75" customWidth="1"/>
    <col min="15874" max="15874" width="16.5" style="75" customWidth="1"/>
    <col min="15875" max="15877" width="13.625" style="75" customWidth="1"/>
    <col min="15878" max="16127" width="6.875" style="75"/>
    <col min="16128" max="16128" width="23.625" style="75" customWidth="1"/>
    <col min="16129" max="16129" width="44.625" style="75" customWidth="1"/>
    <col min="16130" max="16130" width="16.5" style="75" customWidth="1"/>
    <col min="16131" max="16133" width="13.625" style="75" customWidth="1"/>
    <col min="16134" max="16384" width="6.875" style="75"/>
  </cols>
  <sheetData>
    <row r="1" ht="20.1" customHeight="1" spans="1:1">
      <c r="A1" s="77" t="s">
        <v>331</v>
      </c>
    </row>
    <row r="2" ht="25.5" customHeight="1" spans="1:5">
      <c r="A2" s="171" t="s">
        <v>332</v>
      </c>
      <c r="B2" s="147"/>
      <c r="C2" s="147"/>
      <c r="D2" s="147"/>
      <c r="E2" s="147"/>
    </row>
    <row r="3" ht="20.1" customHeight="1" spans="1:5">
      <c r="A3" s="160"/>
      <c r="B3" s="147"/>
      <c r="C3" s="147"/>
      <c r="D3" s="147"/>
      <c r="E3" s="147"/>
    </row>
    <row r="4" ht="20.1" customHeight="1" spans="1:5">
      <c r="A4" s="86"/>
      <c r="B4" s="85"/>
      <c r="C4" s="85"/>
      <c r="D4" s="85"/>
      <c r="E4" s="176" t="s">
        <v>313</v>
      </c>
    </row>
    <row r="5" ht="20.1" customHeight="1" spans="1:5">
      <c r="A5" s="105" t="s">
        <v>333</v>
      </c>
      <c r="B5" s="105"/>
      <c r="C5" s="105" t="s">
        <v>334</v>
      </c>
      <c r="D5" s="105"/>
      <c r="E5" s="105"/>
    </row>
    <row r="6" ht="20.1" customHeight="1" spans="1:5">
      <c r="A6" s="164" t="s">
        <v>335</v>
      </c>
      <c r="B6" s="164" t="s">
        <v>336</v>
      </c>
      <c r="C6" s="164" t="s">
        <v>337</v>
      </c>
      <c r="D6" s="164" t="s">
        <v>338</v>
      </c>
      <c r="E6" s="164" t="s">
        <v>339</v>
      </c>
    </row>
    <row r="7" s="74" customFormat="1" ht="20.1" customHeight="1" spans="1:5">
      <c r="A7" s="177" t="s">
        <v>318</v>
      </c>
      <c r="B7" s="177"/>
      <c r="C7" s="178">
        <f>C8+C40+C45+C48</f>
        <v>29324.87</v>
      </c>
      <c r="D7" s="178">
        <f t="shared" ref="D7:E7" si="0">D8+D40+D45+D48</f>
        <v>1274.8</v>
      </c>
      <c r="E7" s="178">
        <f t="shared" si="0"/>
        <v>28050.07</v>
      </c>
    </row>
    <row r="8" s="74" customFormat="1" ht="20.1" customHeight="1" spans="1:5">
      <c r="A8" s="177" t="s">
        <v>340</v>
      </c>
      <c r="B8" s="177" t="s">
        <v>341</v>
      </c>
      <c r="C8" s="178">
        <f>C9+C15+C19+C25+C28+C31+C34+C36+C38</f>
        <v>29185.73</v>
      </c>
      <c r="D8" s="178">
        <f t="shared" ref="D8:E8" si="1">D9+D15+D19+D25+D28+D31+D34+D36+D38</f>
        <v>1151.67</v>
      </c>
      <c r="E8" s="178">
        <f t="shared" si="1"/>
        <v>28034.06</v>
      </c>
    </row>
    <row r="9" s="74" customFormat="1" ht="20.1" customHeight="1" spans="1:5">
      <c r="A9" s="177" t="s">
        <v>342</v>
      </c>
      <c r="B9" s="177" t="s">
        <v>343</v>
      </c>
      <c r="C9" s="178">
        <f>C10+C11+C12+C13+C14</f>
        <v>1154.5</v>
      </c>
      <c r="D9" s="178">
        <f t="shared" ref="D9:E9" si="2">D10+D11+D12+D13+D14</f>
        <v>654.5</v>
      </c>
      <c r="E9" s="178">
        <f t="shared" si="2"/>
        <v>500</v>
      </c>
    </row>
    <row r="10" s="74" customFormat="1" ht="20.1" customHeight="1" spans="1:5">
      <c r="A10" s="179" t="s">
        <v>344</v>
      </c>
      <c r="B10" s="179" t="s">
        <v>345</v>
      </c>
      <c r="C10" s="178">
        <v>499.06</v>
      </c>
      <c r="D10" s="178">
        <v>499.06</v>
      </c>
      <c r="E10" s="179"/>
    </row>
    <row r="11" s="74" customFormat="1" ht="20.1" customHeight="1" spans="1:5">
      <c r="A11" s="179" t="s">
        <v>346</v>
      </c>
      <c r="B11" s="179" t="s">
        <v>347</v>
      </c>
      <c r="C11" s="178">
        <v>155.44</v>
      </c>
      <c r="D11" s="178">
        <v>155.44</v>
      </c>
      <c r="E11" s="179"/>
    </row>
    <row r="12" s="74" customFormat="1" ht="20.1" customHeight="1" spans="1:5">
      <c r="A12" s="179" t="s">
        <v>348</v>
      </c>
      <c r="B12" s="179" t="s">
        <v>349</v>
      </c>
      <c r="C12" s="178">
        <v>100</v>
      </c>
      <c r="D12" s="179"/>
      <c r="E12" s="178">
        <v>100</v>
      </c>
    </row>
    <row r="13" s="74" customFormat="1" ht="20.1" customHeight="1" spans="1:5">
      <c r="A13" s="179" t="s">
        <v>350</v>
      </c>
      <c r="B13" s="179" t="s">
        <v>351</v>
      </c>
      <c r="C13" s="178">
        <v>150</v>
      </c>
      <c r="D13" s="179"/>
      <c r="E13" s="178">
        <v>150</v>
      </c>
    </row>
    <row r="14" s="74" customFormat="1" ht="20.1" customHeight="1" spans="1:5">
      <c r="A14" s="179" t="s">
        <v>352</v>
      </c>
      <c r="B14" s="179" t="s">
        <v>353</v>
      </c>
      <c r="C14" s="178">
        <v>250</v>
      </c>
      <c r="D14" s="179"/>
      <c r="E14" s="178">
        <v>250</v>
      </c>
    </row>
    <row r="15" s="74" customFormat="1" ht="20.1" customHeight="1" spans="1:5">
      <c r="A15" s="177" t="s">
        <v>354</v>
      </c>
      <c r="B15" s="177" t="s">
        <v>355</v>
      </c>
      <c r="C15" s="178">
        <f>C16+C17+C18</f>
        <v>170.72</v>
      </c>
      <c r="D15" s="178">
        <f>D16+D17+D18</f>
        <v>170.72</v>
      </c>
      <c r="E15" s="177"/>
    </row>
    <row r="16" s="74" customFormat="1" ht="20.1" customHeight="1" spans="1:5">
      <c r="A16" s="179" t="s">
        <v>356</v>
      </c>
      <c r="B16" s="179" t="s">
        <v>357</v>
      </c>
      <c r="C16" s="178">
        <v>72.77</v>
      </c>
      <c r="D16" s="178">
        <v>72.77</v>
      </c>
      <c r="E16" s="179"/>
    </row>
    <row r="17" s="74" customFormat="1" ht="20.1" customHeight="1" spans="1:5">
      <c r="A17" s="179" t="s">
        <v>358</v>
      </c>
      <c r="B17" s="179" t="s">
        <v>359</v>
      </c>
      <c r="C17" s="178">
        <v>36.39</v>
      </c>
      <c r="D17" s="178">
        <v>36.39</v>
      </c>
      <c r="E17" s="179"/>
    </row>
    <row r="18" s="74" customFormat="1" ht="20.1" customHeight="1" spans="1:5">
      <c r="A18" s="179" t="s">
        <v>360</v>
      </c>
      <c r="B18" s="179" t="s">
        <v>361</v>
      </c>
      <c r="C18" s="178">
        <v>61.56</v>
      </c>
      <c r="D18" s="178">
        <v>61.56</v>
      </c>
      <c r="E18" s="179"/>
    </row>
    <row r="19" s="74" customFormat="1" ht="20.1" customHeight="1" spans="1:5">
      <c r="A19" s="177" t="s">
        <v>362</v>
      </c>
      <c r="B19" s="177" t="s">
        <v>363</v>
      </c>
      <c r="C19" s="178">
        <f>C20+C21+C22+C23+C24</f>
        <v>1723.63</v>
      </c>
      <c r="D19" s="178">
        <f t="shared" ref="D19:E19" si="3">D20+D21+D22+D23+D24</f>
        <v>320.65</v>
      </c>
      <c r="E19" s="178">
        <f t="shared" si="3"/>
        <v>1402.98</v>
      </c>
    </row>
    <row r="20" s="74" customFormat="1" ht="20.1" customHeight="1" spans="1:5">
      <c r="A20" s="179" t="s">
        <v>364</v>
      </c>
      <c r="B20" s="179" t="s">
        <v>365</v>
      </c>
      <c r="C20" s="178">
        <v>260.54</v>
      </c>
      <c r="D20" s="179"/>
      <c r="E20" s="178">
        <v>260.54</v>
      </c>
    </row>
    <row r="21" s="74" customFormat="1" ht="20.1" customHeight="1" spans="1:5">
      <c r="A21" s="179" t="s">
        <v>366</v>
      </c>
      <c r="B21" s="179" t="s">
        <v>367</v>
      </c>
      <c r="C21" s="178">
        <v>388.44</v>
      </c>
      <c r="D21" s="179"/>
      <c r="E21" s="178">
        <v>388.44</v>
      </c>
    </row>
    <row r="22" s="74" customFormat="1" ht="20.1" customHeight="1" spans="1:5">
      <c r="A22" s="179" t="s">
        <v>368</v>
      </c>
      <c r="B22" s="179" t="s">
        <v>369</v>
      </c>
      <c r="C22" s="178">
        <v>780.65</v>
      </c>
      <c r="D22" s="178">
        <v>320.65</v>
      </c>
      <c r="E22" s="178">
        <v>460</v>
      </c>
    </row>
    <row r="23" s="74" customFormat="1" ht="20.1" customHeight="1" spans="1:5">
      <c r="A23" s="179" t="s">
        <v>370</v>
      </c>
      <c r="B23" s="179" t="s">
        <v>371</v>
      </c>
      <c r="C23" s="178">
        <v>94</v>
      </c>
      <c r="D23" s="179"/>
      <c r="E23" s="178">
        <v>94</v>
      </c>
    </row>
    <row r="24" s="74" customFormat="1" ht="20.1" customHeight="1" spans="1:5">
      <c r="A24" s="179" t="s">
        <v>372</v>
      </c>
      <c r="B24" s="179" t="s">
        <v>373</v>
      </c>
      <c r="C24" s="178">
        <v>200</v>
      </c>
      <c r="D24" s="179"/>
      <c r="E24" s="178">
        <v>200</v>
      </c>
    </row>
    <row r="25" s="74" customFormat="1" ht="20.1" customHeight="1" spans="1:5">
      <c r="A25" s="177" t="s">
        <v>374</v>
      </c>
      <c r="B25" s="177" t="s">
        <v>375</v>
      </c>
      <c r="C25" s="177"/>
      <c r="D25" s="177"/>
      <c r="E25" s="177"/>
    </row>
    <row r="26" s="74" customFormat="1" ht="20.1" customHeight="1" spans="1:5">
      <c r="A26" s="179" t="s">
        <v>376</v>
      </c>
      <c r="B26" s="179" t="s">
        <v>377</v>
      </c>
      <c r="C26" s="179"/>
      <c r="D26" s="179"/>
      <c r="E26" s="179"/>
    </row>
    <row r="27" s="74" customFormat="1" ht="20.1" customHeight="1" spans="1:5">
      <c r="A27" s="179" t="s">
        <v>378</v>
      </c>
      <c r="B27" s="179" t="s">
        <v>379</v>
      </c>
      <c r="C27" s="179"/>
      <c r="D27" s="179"/>
      <c r="E27" s="179"/>
    </row>
    <row r="28" s="74" customFormat="1" ht="20.1" customHeight="1" spans="1:5">
      <c r="A28" s="177" t="s">
        <v>380</v>
      </c>
      <c r="B28" s="177" t="s">
        <v>381</v>
      </c>
      <c r="C28" s="178">
        <f>C29+C30</f>
        <v>21866</v>
      </c>
      <c r="D28" s="177"/>
      <c r="E28" s="178">
        <v>21866</v>
      </c>
    </row>
    <row r="29" s="74" customFormat="1" ht="20.1" customHeight="1" spans="1:5">
      <c r="A29" s="179" t="s">
        <v>382</v>
      </c>
      <c r="B29" s="179" t="s">
        <v>383</v>
      </c>
      <c r="C29" s="178">
        <v>4699</v>
      </c>
      <c r="D29" s="179"/>
      <c r="E29" s="178">
        <v>4699</v>
      </c>
    </row>
    <row r="30" s="74" customFormat="1" ht="20.1" customHeight="1" spans="1:5">
      <c r="A30" s="179" t="s">
        <v>384</v>
      </c>
      <c r="B30" s="179" t="s">
        <v>385</v>
      </c>
      <c r="C30" s="178">
        <v>17167</v>
      </c>
      <c r="D30" s="179"/>
      <c r="E30" s="178">
        <v>17167</v>
      </c>
    </row>
    <row r="31" s="74" customFormat="1" ht="20.1" customHeight="1" spans="1:5">
      <c r="A31" s="177" t="s">
        <v>386</v>
      </c>
      <c r="B31" s="177" t="s">
        <v>387</v>
      </c>
      <c r="C31" s="178">
        <v>2170</v>
      </c>
      <c r="D31" s="177"/>
      <c r="E31" s="178">
        <v>2170</v>
      </c>
    </row>
    <row r="32" s="74" customFormat="1" ht="20.1" customHeight="1" spans="1:5">
      <c r="A32" s="179" t="s">
        <v>388</v>
      </c>
      <c r="B32" s="179" t="s">
        <v>389</v>
      </c>
      <c r="C32" s="178">
        <v>2100</v>
      </c>
      <c r="D32" s="179"/>
      <c r="E32" s="178">
        <v>2100</v>
      </c>
    </row>
    <row r="33" s="74" customFormat="1" ht="20.1" customHeight="1" spans="1:5">
      <c r="A33" s="179" t="s">
        <v>390</v>
      </c>
      <c r="B33" s="179" t="s">
        <v>391</v>
      </c>
      <c r="C33" s="178">
        <v>70</v>
      </c>
      <c r="D33" s="179"/>
      <c r="E33" s="178">
        <v>70</v>
      </c>
    </row>
    <row r="34" s="74" customFormat="1" ht="20.1" customHeight="1" spans="1:5">
      <c r="A34" s="177" t="s">
        <v>392</v>
      </c>
      <c r="B34" s="177" t="s">
        <v>393</v>
      </c>
      <c r="C34" s="178">
        <v>242</v>
      </c>
      <c r="D34" s="177"/>
      <c r="E34" s="178">
        <v>242</v>
      </c>
    </row>
    <row r="35" s="74" customFormat="1" ht="20.1" customHeight="1" spans="1:5">
      <c r="A35" s="179" t="s">
        <v>394</v>
      </c>
      <c r="B35" s="179" t="s">
        <v>395</v>
      </c>
      <c r="C35" s="178">
        <v>242</v>
      </c>
      <c r="D35" s="179"/>
      <c r="E35" s="178">
        <v>242</v>
      </c>
    </row>
    <row r="36" s="74" customFormat="1" ht="20.1" customHeight="1" spans="1:5">
      <c r="A36" s="177" t="s">
        <v>396</v>
      </c>
      <c r="B36" s="177" t="s">
        <v>397</v>
      </c>
      <c r="C36" s="178">
        <v>1853.42</v>
      </c>
      <c r="D36" s="178">
        <v>0.34</v>
      </c>
      <c r="E36" s="178">
        <v>1853.08</v>
      </c>
    </row>
    <row r="37" s="74" customFormat="1" ht="20.1" customHeight="1" spans="1:5">
      <c r="A37" s="179" t="s">
        <v>398</v>
      </c>
      <c r="B37" s="179" t="s">
        <v>399</v>
      </c>
      <c r="C37" s="178">
        <v>1853.42</v>
      </c>
      <c r="D37" s="178">
        <v>0.34</v>
      </c>
      <c r="E37" s="178">
        <v>1853.08</v>
      </c>
    </row>
    <row r="38" s="74" customFormat="1" ht="20.1" customHeight="1" spans="1:5">
      <c r="A38" s="177" t="s">
        <v>400</v>
      </c>
      <c r="B38" s="177" t="s">
        <v>401</v>
      </c>
      <c r="C38" s="178">
        <v>5.46</v>
      </c>
      <c r="D38" s="178">
        <v>5.46</v>
      </c>
      <c r="E38" s="177"/>
    </row>
    <row r="39" s="74" customFormat="1" ht="20.1" customHeight="1" spans="1:5">
      <c r="A39" s="179" t="s">
        <v>402</v>
      </c>
      <c r="B39" s="179" t="s">
        <v>403</v>
      </c>
      <c r="C39" s="178">
        <v>5.46</v>
      </c>
      <c r="D39" s="178">
        <v>5.46</v>
      </c>
      <c r="E39" s="179"/>
    </row>
    <row r="40" s="74" customFormat="1" ht="20.1" customHeight="1" spans="1:5">
      <c r="A40" s="177" t="s">
        <v>404</v>
      </c>
      <c r="B40" s="177" t="s">
        <v>405</v>
      </c>
      <c r="C40" s="178">
        <v>68.55</v>
      </c>
      <c r="D40" s="178">
        <v>68.55</v>
      </c>
      <c r="E40" s="177"/>
    </row>
    <row r="41" s="74" customFormat="1" ht="20.1" customHeight="1" spans="1:5">
      <c r="A41" s="177" t="s">
        <v>406</v>
      </c>
      <c r="B41" s="177" t="s">
        <v>407</v>
      </c>
      <c r="C41" s="178">
        <v>68.55</v>
      </c>
      <c r="D41" s="178">
        <v>68.55</v>
      </c>
      <c r="E41" s="177"/>
    </row>
    <row r="42" s="74" customFormat="1" ht="20.1" customHeight="1" spans="1:5">
      <c r="A42" s="179" t="s">
        <v>408</v>
      </c>
      <c r="B42" s="179" t="s">
        <v>409</v>
      </c>
      <c r="C42" s="178">
        <v>19.88</v>
      </c>
      <c r="D42" s="178">
        <v>19.88</v>
      </c>
      <c r="E42" s="179"/>
    </row>
    <row r="43" s="74" customFormat="1" ht="20.1" customHeight="1" spans="1:5">
      <c r="A43" s="179" t="s">
        <v>410</v>
      </c>
      <c r="B43" s="179" t="s">
        <v>411</v>
      </c>
      <c r="C43" s="178">
        <v>25.63</v>
      </c>
      <c r="D43" s="178">
        <v>25.63</v>
      </c>
      <c r="E43" s="179"/>
    </row>
    <row r="44" s="74" customFormat="1" ht="20.1" customHeight="1" spans="1:5">
      <c r="A44" s="179" t="s">
        <v>412</v>
      </c>
      <c r="B44" s="179" t="s">
        <v>413</v>
      </c>
      <c r="C44" s="178">
        <v>23.04</v>
      </c>
      <c r="D44" s="178">
        <v>23.04</v>
      </c>
      <c r="E44" s="179"/>
    </row>
    <row r="45" s="74" customFormat="1" ht="20.1" customHeight="1" spans="1:5">
      <c r="A45" s="177" t="s">
        <v>414</v>
      </c>
      <c r="B45" s="177" t="s">
        <v>415</v>
      </c>
      <c r="C45" s="178">
        <v>16.01</v>
      </c>
      <c r="D45" s="177"/>
      <c r="E45" s="178">
        <v>16.01</v>
      </c>
    </row>
    <row r="46" s="74" customFormat="1" ht="20.1" customHeight="1" spans="1:5">
      <c r="A46" s="177" t="s">
        <v>416</v>
      </c>
      <c r="B46" s="177" t="s">
        <v>417</v>
      </c>
      <c r="C46" s="178">
        <v>16.01</v>
      </c>
      <c r="D46" s="177"/>
      <c r="E46" s="178">
        <v>16.01</v>
      </c>
    </row>
    <row r="47" s="74" customFormat="1" ht="20.1" customHeight="1" spans="1:5">
      <c r="A47" s="179" t="s">
        <v>418</v>
      </c>
      <c r="B47" s="179" t="s">
        <v>419</v>
      </c>
      <c r="C47" s="178">
        <v>16.01</v>
      </c>
      <c r="D47" s="179"/>
      <c r="E47" s="178">
        <v>16.01</v>
      </c>
    </row>
    <row r="48" s="74" customFormat="1" ht="20.1" customHeight="1" spans="1:5">
      <c r="A48" s="177" t="s">
        <v>420</v>
      </c>
      <c r="B48" s="177" t="s">
        <v>421</v>
      </c>
      <c r="C48" s="178">
        <v>54.58</v>
      </c>
      <c r="D48" s="178">
        <v>54.58</v>
      </c>
      <c r="E48" s="177"/>
    </row>
    <row r="49" s="74" customFormat="1" ht="20.1" customHeight="1" spans="1:5">
      <c r="A49" s="177" t="s">
        <v>422</v>
      </c>
      <c r="B49" s="177" t="s">
        <v>423</v>
      </c>
      <c r="C49" s="178">
        <v>54.58</v>
      </c>
      <c r="D49" s="178">
        <v>54.58</v>
      </c>
      <c r="E49" s="177"/>
    </row>
    <row r="50" s="74" customFormat="1" ht="20.1" customHeight="1" spans="1:5">
      <c r="A50" s="179" t="s">
        <v>424</v>
      </c>
      <c r="B50" s="179" t="s">
        <v>425</v>
      </c>
      <c r="C50" s="178">
        <v>54.58</v>
      </c>
      <c r="D50" s="178">
        <v>54.58</v>
      </c>
      <c r="E50" s="179"/>
    </row>
    <row r="51" ht="20.1" customHeight="1" spans="1:5">
      <c r="A51" s="180" t="s">
        <v>426</v>
      </c>
      <c r="B51" s="78"/>
      <c r="C51" s="78"/>
      <c r="D51" s="78"/>
      <c r="E51" s="78"/>
    </row>
    <row r="52" customHeight="1" spans="1:5">
      <c r="A52" s="78"/>
      <c r="B52" s="78"/>
      <c r="C52" s="78"/>
      <c r="D52" s="78"/>
      <c r="E52" s="78"/>
    </row>
    <row r="53" customHeight="1" spans="1:5">
      <c r="A53" s="78"/>
      <c r="B53" s="78"/>
      <c r="C53" s="78"/>
      <c r="D53" s="78"/>
      <c r="E53" s="78"/>
    </row>
    <row r="54" customHeight="1" spans="1:5">
      <c r="A54" s="78"/>
      <c r="B54" s="78"/>
      <c r="C54" s="78"/>
      <c r="D54" s="78"/>
      <c r="E54" s="78"/>
    </row>
    <row r="55" customHeight="1" spans="1:5">
      <c r="A55" s="78"/>
      <c r="B55" s="78"/>
      <c r="D55" s="78"/>
      <c r="E55" s="78"/>
    </row>
    <row r="56" customHeight="1" spans="1:5">
      <c r="A56" s="78"/>
      <c r="B56" s="78"/>
      <c r="D56" s="78"/>
      <c r="E56" s="78"/>
    </row>
    <row r="57" s="78" customFormat="1" customHeight="1"/>
    <row r="58" customHeight="1" spans="1:2">
      <c r="A58" s="78"/>
      <c r="B58" s="78"/>
    </row>
    <row r="59" customHeight="1" spans="1:4">
      <c r="A59" s="78"/>
      <c r="B59" s="78"/>
      <c r="D59" s="78"/>
    </row>
    <row r="60" customHeight="1" spans="1:2">
      <c r="A60" s="78"/>
      <c r="B60" s="78"/>
    </row>
    <row r="61" customHeight="1" spans="1:2">
      <c r="A61" s="78"/>
      <c r="B61" s="78"/>
    </row>
    <row r="62" customHeight="1" spans="2:3">
      <c r="B62" s="78"/>
      <c r="C62" s="78"/>
    </row>
    <row r="64" customHeight="1" spans="1:1">
      <c r="A64" s="78"/>
    </row>
    <row r="66" customHeight="1" spans="2:2">
      <c r="B66" s="78"/>
    </row>
    <row r="67" customHeight="1" spans="2:2">
      <c r="B67" s="78"/>
    </row>
  </sheetData>
  <mergeCells count="2">
    <mergeCell ref="A5:B5"/>
    <mergeCell ref="C5:E5"/>
  </mergeCells>
  <printOptions horizontalCentered="1"/>
  <pageMargins left="0" right="0" top="0.999999984981507" bottom="0.999999984981507" header="0.499999992490753" footer="0.499999992490753"/>
  <pageSetup paperSize="9" scale="2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7"/>
  <sheetViews>
    <sheetView showGridLines="0" showZeros="0" workbookViewId="0">
      <selection activeCell="J15" sqref="J15"/>
    </sheetView>
  </sheetViews>
  <sheetFormatPr defaultColWidth="6.875" defaultRowHeight="20.1" customHeight="1"/>
  <cols>
    <col min="1" max="1" width="14.5" style="75" customWidth="1"/>
    <col min="2" max="2" width="33.375" style="75" customWidth="1"/>
    <col min="3" max="5" width="20.625" style="75" customWidth="1"/>
    <col min="6" max="256" width="6.875" style="75"/>
    <col min="257" max="257" width="14.5" style="75" customWidth="1"/>
    <col min="258" max="258" width="33.375" style="75" customWidth="1"/>
    <col min="259" max="261" width="20.625" style="75" customWidth="1"/>
    <col min="262" max="512" width="6.875" style="75"/>
    <col min="513" max="513" width="14.5" style="75" customWidth="1"/>
    <col min="514" max="514" width="33.375" style="75" customWidth="1"/>
    <col min="515" max="517" width="20.625" style="75" customWidth="1"/>
    <col min="518" max="768" width="6.875" style="75"/>
    <col min="769" max="769" width="14.5" style="75" customWidth="1"/>
    <col min="770" max="770" width="33.375" style="75" customWidth="1"/>
    <col min="771" max="773" width="20.625" style="75" customWidth="1"/>
    <col min="774" max="1024" width="6.875" style="75"/>
    <col min="1025" max="1025" width="14.5" style="75" customWidth="1"/>
    <col min="1026" max="1026" width="33.375" style="75" customWidth="1"/>
    <col min="1027" max="1029" width="20.625" style="75" customWidth="1"/>
    <col min="1030" max="1280" width="6.875" style="75"/>
    <col min="1281" max="1281" width="14.5" style="75" customWidth="1"/>
    <col min="1282" max="1282" width="33.375" style="75" customWidth="1"/>
    <col min="1283" max="1285" width="20.625" style="75" customWidth="1"/>
    <col min="1286" max="1536" width="6.875" style="75"/>
    <col min="1537" max="1537" width="14.5" style="75" customWidth="1"/>
    <col min="1538" max="1538" width="33.375" style="75" customWidth="1"/>
    <col min="1539" max="1541" width="20.625" style="75" customWidth="1"/>
    <col min="1542" max="1792" width="6.875" style="75"/>
    <col min="1793" max="1793" width="14.5" style="75" customWidth="1"/>
    <col min="1794" max="1794" width="33.375" style="75" customWidth="1"/>
    <col min="1795" max="1797" width="20.625" style="75" customWidth="1"/>
    <col min="1798" max="2048" width="6.875" style="75"/>
    <col min="2049" max="2049" width="14.5" style="75" customWidth="1"/>
    <col min="2050" max="2050" width="33.375" style="75" customWidth="1"/>
    <col min="2051" max="2053" width="20.625" style="75" customWidth="1"/>
    <col min="2054" max="2304" width="6.875" style="75"/>
    <col min="2305" max="2305" width="14.5" style="75" customWidth="1"/>
    <col min="2306" max="2306" width="33.375" style="75" customWidth="1"/>
    <col min="2307" max="2309" width="20.625" style="75" customWidth="1"/>
    <col min="2310" max="2560" width="6.875" style="75"/>
    <col min="2561" max="2561" width="14.5" style="75" customWidth="1"/>
    <col min="2562" max="2562" width="33.375" style="75" customWidth="1"/>
    <col min="2563" max="2565" width="20.625" style="75" customWidth="1"/>
    <col min="2566" max="2816" width="6.875" style="75"/>
    <col min="2817" max="2817" width="14.5" style="75" customWidth="1"/>
    <col min="2818" max="2818" width="33.375" style="75" customWidth="1"/>
    <col min="2819" max="2821" width="20.625" style="75" customWidth="1"/>
    <col min="2822" max="3072" width="6.875" style="75"/>
    <col min="3073" max="3073" width="14.5" style="75" customWidth="1"/>
    <col min="3074" max="3074" width="33.375" style="75" customWidth="1"/>
    <col min="3075" max="3077" width="20.625" style="75" customWidth="1"/>
    <col min="3078" max="3328" width="6.875" style="75"/>
    <col min="3329" max="3329" width="14.5" style="75" customWidth="1"/>
    <col min="3330" max="3330" width="33.375" style="75" customWidth="1"/>
    <col min="3331" max="3333" width="20.625" style="75" customWidth="1"/>
    <col min="3334" max="3584" width="6.875" style="75"/>
    <col min="3585" max="3585" width="14.5" style="75" customWidth="1"/>
    <col min="3586" max="3586" width="33.375" style="75" customWidth="1"/>
    <col min="3587" max="3589" width="20.625" style="75" customWidth="1"/>
    <col min="3590" max="3840" width="6.875" style="75"/>
    <col min="3841" max="3841" width="14.5" style="75" customWidth="1"/>
    <col min="3842" max="3842" width="33.375" style="75" customWidth="1"/>
    <col min="3843" max="3845" width="20.625" style="75" customWidth="1"/>
    <col min="3846" max="4096" width="6.875" style="75"/>
    <col min="4097" max="4097" width="14.5" style="75" customWidth="1"/>
    <col min="4098" max="4098" width="33.375" style="75" customWidth="1"/>
    <col min="4099" max="4101" width="20.625" style="75" customWidth="1"/>
    <col min="4102" max="4352" width="6.875" style="75"/>
    <col min="4353" max="4353" width="14.5" style="75" customWidth="1"/>
    <col min="4354" max="4354" width="33.375" style="75" customWidth="1"/>
    <col min="4355" max="4357" width="20.625" style="75" customWidth="1"/>
    <col min="4358" max="4608" width="6.875" style="75"/>
    <col min="4609" max="4609" width="14.5" style="75" customWidth="1"/>
    <col min="4610" max="4610" width="33.375" style="75" customWidth="1"/>
    <col min="4611" max="4613" width="20.625" style="75" customWidth="1"/>
    <col min="4614" max="4864" width="6.875" style="75"/>
    <col min="4865" max="4865" width="14.5" style="75" customWidth="1"/>
    <col min="4866" max="4866" width="33.375" style="75" customWidth="1"/>
    <col min="4867" max="4869" width="20.625" style="75" customWidth="1"/>
    <col min="4870" max="5120" width="6.875" style="75"/>
    <col min="5121" max="5121" width="14.5" style="75" customWidth="1"/>
    <col min="5122" max="5122" width="33.375" style="75" customWidth="1"/>
    <col min="5123" max="5125" width="20.625" style="75" customWidth="1"/>
    <col min="5126" max="5376" width="6.875" style="75"/>
    <col min="5377" max="5377" width="14.5" style="75" customWidth="1"/>
    <col min="5378" max="5378" width="33.375" style="75" customWidth="1"/>
    <col min="5379" max="5381" width="20.625" style="75" customWidth="1"/>
    <col min="5382" max="5632" width="6.875" style="75"/>
    <col min="5633" max="5633" width="14.5" style="75" customWidth="1"/>
    <col min="5634" max="5634" width="33.375" style="75" customWidth="1"/>
    <col min="5635" max="5637" width="20.625" style="75" customWidth="1"/>
    <col min="5638" max="5888" width="6.875" style="75"/>
    <col min="5889" max="5889" width="14.5" style="75" customWidth="1"/>
    <col min="5890" max="5890" width="33.375" style="75" customWidth="1"/>
    <col min="5891" max="5893" width="20.625" style="75" customWidth="1"/>
    <col min="5894" max="6144" width="6.875" style="75"/>
    <col min="6145" max="6145" width="14.5" style="75" customWidth="1"/>
    <col min="6146" max="6146" width="33.375" style="75" customWidth="1"/>
    <col min="6147" max="6149" width="20.625" style="75" customWidth="1"/>
    <col min="6150" max="6400" width="6.875" style="75"/>
    <col min="6401" max="6401" width="14.5" style="75" customWidth="1"/>
    <col min="6402" max="6402" width="33.375" style="75" customWidth="1"/>
    <col min="6403" max="6405" width="20.625" style="75" customWidth="1"/>
    <col min="6406" max="6656" width="6.875" style="75"/>
    <col min="6657" max="6657" width="14.5" style="75" customWidth="1"/>
    <col min="6658" max="6658" width="33.375" style="75" customWidth="1"/>
    <col min="6659" max="6661" width="20.625" style="75" customWidth="1"/>
    <col min="6662" max="6912" width="6.875" style="75"/>
    <col min="6913" max="6913" width="14.5" style="75" customWidth="1"/>
    <col min="6914" max="6914" width="33.375" style="75" customWidth="1"/>
    <col min="6915" max="6917" width="20.625" style="75" customWidth="1"/>
    <col min="6918" max="7168" width="6.875" style="75"/>
    <col min="7169" max="7169" width="14.5" style="75" customWidth="1"/>
    <col min="7170" max="7170" width="33.375" style="75" customWidth="1"/>
    <col min="7171" max="7173" width="20.625" style="75" customWidth="1"/>
    <col min="7174" max="7424" width="6.875" style="75"/>
    <col min="7425" max="7425" width="14.5" style="75" customWidth="1"/>
    <col min="7426" max="7426" width="33.375" style="75" customWidth="1"/>
    <col min="7427" max="7429" width="20.625" style="75" customWidth="1"/>
    <col min="7430" max="7680" width="6.875" style="75"/>
    <col min="7681" max="7681" width="14.5" style="75" customWidth="1"/>
    <col min="7682" max="7682" width="33.375" style="75" customWidth="1"/>
    <col min="7683" max="7685" width="20.625" style="75" customWidth="1"/>
    <col min="7686" max="7936" width="6.875" style="75"/>
    <col min="7937" max="7937" width="14.5" style="75" customWidth="1"/>
    <col min="7938" max="7938" width="33.375" style="75" customWidth="1"/>
    <col min="7939" max="7941" width="20.625" style="75" customWidth="1"/>
    <col min="7942" max="8192" width="6.875" style="75"/>
    <col min="8193" max="8193" width="14.5" style="75" customWidth="1"/>
    <col min="8194" max="8194" width="33.375" style="75" customWidth="1"/>
    <col min="8195" max="8197" width="20.625" style="75" customWidth="1"/>
    <col min="8198" max="8448" width="6.875" style="75"/>
    <col min="8449" max="8449" width="14.5" style="75" customWidth="1"/>
    <col min="8450" max="8450" width="33.375" style="75" customWidth="1"/>
    <col min="8451" max="8453" width="20.625" style="75" customWidth="1"/>
    <col min="8454" max="8704" width="6.875" style="75"/>
    <col min="8705" max="8705" width="14.5" style="75" customWidth="1"/>
    <col min="8706" max="8706" width="33.375" style="75" customWidth="1"/>
    <col min="8707" max="8709" width="20.625" style="75" customWidth="1"/>
    <col min="8710" max="8960" width="6.875" style="75"/>
    <col min="8961" max="8961" width="14.5" style="75" customWidth="1"/>
    <col min="8962" max="8962" width="33.375" style="75" customWidth="1"/>
    <col min="8963" max="8965" width="20.625" style="75" customWidth="1"/>
    <col min="8966" max="9216" width="6.875" style="75"/>
    <col min="9217" max="9217" width="14.5" style="75" customWidth="1"/>
    <col min="9218" max="9218" width="33.375" style="75" customWidth="1"/>
    <col min="9219" max="9221" width="20.625" style="75" customWidth="1"/>
    <col min="9222" max="9472" width="6.875" style="75"/>
    <col min="9473" max="9473" width="14.5" style="75" customWidth="1"/>
    <col min="9474" max="9474" width="33.375" style="75" customWidth="1"/>
    <col min="9475" max="9477" width="20.625" style="75" customWidth="1"/>
    <col min="9478" max="9728" width="6.875" style="75"/>
    <col min="9729" max="9729" width="14.5" style="75" customWidth="1"/>
    <col min="9730" max="9730" width="33.375" style="75" customWidth="1"/>
    <col min="9731" max="9733" width="20.625" style="75" customWidth="1"/>
    <col min="9734" max="9984" width="6.875" style="75"/>
    <col min="9985" max="9985" width="14.5" style="75" customWidth="1"/>
    <col min="9986" max="9986" width="33.375" style="75" customWidth="1"/>
    <col min="9987" max="9989" width="20.625" style="75" customWidth="1"/>
    <col min="9990" max="10240" width="6.875" style="75"/>
    <col min="10241" max="10241" width="14.5" style="75" customWidth="1"/>
    <col min="10242" max="10242" width="33.375" style="75" customWidth="1"/>
    <col min="10243" max="10245" width="20.625" style="75" customWidth="1"/>
    <col min="10246" max="10496" width="6.875" style="75"/>
    <col min="10497" max="10497" width="14.5" style="75" customWidth="1"/>
    <col min="10498" max="10498" width="33.375" style="75" customWidth="1"/>
    <col min="10499" max="10501" width="20.625" style="75" customWidth="1"/>
    <col min="10502" max="10752" width="6.875" style="75"/>
    <col min="10753" max="10753" width="14.5" style="75" customWidth="1"/>
    <col min="10754" max="10754" width="33.375" style="75" customWidth="1"/>
    <col min="10755" max="10757" width="20.625" style="75" customWidth="1"/>
    <col min="10758" max="11008" width="6.875" style="75"/>
    <col min="11009" max="11009" width="14.5" style="75" customWidth="1"/>
    <col min="11010" max="11010" width="33.375" style="75" customWidth="1"/>
    <col min="11011" max="11013" width="20.625" style="75" customWidth="1"/>
    <col min="11014" max="11264" width="6.875" style="75"/>
    <col min="11265" max="11265" width="14.5" style="75" customWidth="1"/>
    <col min="11266" max="11266" width="33.375" style="75" customWidth="1"/>
    <col min="11267" max="11269" width="20.625" style="75" customWidth="1"/>
    <col min="11270" max="11520" width="6.875" style="75"/>
    <col min="11521" max="11521" width="14.5" style="75" customWidth="1"/>
    <col min="11522" max="11522" width="33.375" style="75" customWidth="1"/>
    <col min="11523" max="11525" width="20.625" style="75" customWidth="1"/>
    <col min="11526" max="11776" width="6.875" style="75"/>
    <col min="11777" max="11777" width="14.5" style="75" customWidth="1"/>
    <col min="11778" max="11778" width="33.375" style="75" customWidth="1"/>
    <col min="11779" max="11781" width="20.625" style="75" customWidth="1"/>
    <col min="11782" max="12032" width="6.875" style="75"/>
    <col min="12033" max="12033" width="14.5" style="75" customWidth="1"/>
    <col min="12034" max="12034" width="33.375" style="75" customWidth="1"/>
    <col min="12035" max="12037" width="20.625" style="75" customWidth="1"/>
    <col min="12038" max="12288" width="6.875" style="75"/>
    <col min="12289" max="12289" width="14.5" style="75" customWidth="1"/>
    <col min="12290" max="12290" width="33.375" style="75" customWidth="1"/>
    <col min="12291" max="12293" width="20.625" style="75" customWidth="1"/>
    <col min="12294" max="12544" width="6.875" style="75"/>
    <col min="12545" max="12545" width="14.5" style="75" customWidth="1"/>
    <col min="12546" max="12546" width="33.375" style="75" customWidth="1"/>
    <col min="12547" max="12549" width="20.625" style="75" customWidth="1"/>
    <col min="12550" max="12800" width="6.875" style="75"/>
    <col min="12801" max="12801" width="14.5" style="75" customWidth="1"/>
    <col min="12802" max="12802" width="33.375" style="75" customWidth="1"/>
    <col min="12803" max="12805" width="20.625" style="75" customWidth="1"/>
    <col min="12806" max="13056" width="6.875" style="75"/>
    <col min="13057" max="13057" width="14.5" style="75" customWidth="1"/>
    <col min="13058" max="13058" width="33.375" style="75" customWidth="1"/>
    <col min="13059" max="13061" width="20.625" style="75" customWidth="1"/>
    <col min="13062" max="13312" width="6.875" style="75"/>
    <col min="13313" max="13313" width="14.5" style="75" customWidth="1"/>
    <col min="13314" max="13314" width="33.375" style="75" customWidth="1"/>
    <col min="13315" max="13317" width="20.625" style="75" customWidth="1"/>
    <col min="13318" max="13568" width="6.875" style="75"/>
    <col min="13569" max="13569" width="14.5" style="75" customWidth="1"/>
    <col min="13570" max="13570" width="33.375" style="75" customWidth="1"/>
    <col min="13571" max="13573" width="20.625" style="75" customWidth="1"/>
    <col min="13574" max="13824" width="6.875" style="75"/>
    <col min="13825" max="13825" width="14.5" style="75" customWidth="1"/>
    <col min="13826" max="13826" width="33.375" style="75" customWidth="1"/>
    <col min="13827" max="13829" width="20.625" style="75" customWidth="1"/>
    <col min="13830" max="14080" width="6.875" style="75"/>
    <col min="14081" max="14081" width="14.5" style="75" customWidth="1"/>
    <col min="14082" max="14082" width="33.375" style="75" customWidth="1"/>
    <col min="14083" max="14085" width="20.625" style="75" customWidth="1"/>
    <col min="14086" max="14336" width="6.875" style="75"/>
    <col min="14337" max="14337" width="14.5" style="75" customWidth="1"/>
    <col min="14338" max="14338" width="33.375" style="75" customWidth="1"/>
    <col min="14339" max="14341" width="20.625" style="75" customWidth="1"/>
    <col min="14342" max="14592" width="6.875" style="75"/>
    <col min="14593" max="14593" width="14.5" style="75" customWidth="1"/>
    <col min="14594" max="14594" width="33.375" style="75" customWidth="1"/>
    <col min="14595" max="14597" width="20.625" style="75" customWidth="1"/>
    <col min="14598" max="14848" width="6.875" style="75"/>
    <col min="14849" max="14849" width="14.5" style="75" customWidth="1"/>
    <col min="14850" max="14850" width="33.375" style="75" customWidth="1"/>
    <col min="14851" max="14853" width="20.625" style="75" customWidth="1"/>
    <col min="14854" max="15104" width="6.875" style="75"/>
    <col min="15105" max="15105" width="14.5" style="75" customWidth="1"/>
    <col min="15106" max="15106" width="33.375" style="75" customWidth="1"/>
    <col min="15107" max="15109" width="20.625" style="75" customWidth="1"/>
    <col min="15110" max="15360" width="6.875" style="75"/>
    <col min="15361" max="15361" width="14.5" style="75" customWidth="1"/>
    <col min="15362" max="15362" width="33.375" style="75" customWidth="1"/>
    <col min="15363" max="15365" width="20.625" style="75" customWidth="1"/>
    <col min="15366" max="15616" width="6.875" style="75"/>
    <col min="15617" max="15617" width="14.5" style="75" customWidth="1"/>
    <col min="15618" max="15618" width="33.375" style="75" customWidth="1"/>
    <col min="15619" max="15621" width="20.625" style="75" customWidth="1"/>
    <col min="15622" max="15872" width="6.875" style="75"/>
    <col min="15873" max="15873" width="14.5" style="75" customWidth="1"/>
    <col min="15874" max="15874" width="33.375" style="75" customWidth="1"/>
    <col min="15875" max="15877" width="20.625" style="75" customWidth="1"/>
    <col min="15878" max="16128" width="6.875" style="75"/>
    <col min="16129" max="16129" width="14.5" style="75" customWidth="1"/>
    <col min="16130" max="16130" width="33.375" style="75" customWidth="1"/>
    <col min="16131" max="16133" width="20.625" style="75" customWidth="1"/>
    <col min="16134" max="16384" width="6.875" style="75"/>
  </cols>
  <sheetData>
    <row r="1" customHeight="1" spans="1:5">
      <c r="A1" s="77" t="s">
        <v>427</v>
      </c>
      <c r="E1" s="170"/>
    </row>
    <row r="2" ht="34.5" customHeight="1" spans="1:5">
      <c r="A2" s="171" t="s">
        <v>428</v>
      </c>
      <c r="B2" s="172"/>
      <c r="C2" s="172"/>
      <c r="D2" s="172"/>
      <c r="E2" s="172"/>
    </row>
    <row r="3" customHeight="1" spans="1:5">
      <c r="A3" s="172"/>
      <c r="B3" s="172"/>
      <c r="C3" s="172"/>
      <c r="D3" s="172"/>
      <c r="E3" s="172"/>
    </row>
    <row r="4" s="161" customFormat="1" customHeight="1" spans="1:5">
      <c r="A4" s="86"/>
      <c r="B4" s="85"/>
      <c r="C4" s="85"/>
      <c r="D4" s="85"/>
      <c r="E4" s="173" t="s">
        <v>313</v>
      </c>
    </row>
    <row r="5" s="161" customFormat="1" customHeight="1" spans="1:5">
      <c r="A5" s="105" t="s">
        <v>429</v>
      </c>
      <c r="B5" s="105"/>
      <c r="C5" s="105" t="s">
        <v>430</v>
      </c>
      <c r="D5" s="105"/>
      <c r="E5" s="105"/>
    </row>
    <row r="6" s="161" customFormat="1" customHeight="1" spans="1:5">
      <c r="A6" s="105" t="s">
        <v>335</v>
      </c>
      <c r="B6" s="105" t="s">
        <v>336</v>
      </c>
      <c r="C6" s="105" t="s">
        <v>318</v>
      </c>
      <c r="D6" s="105" t="s">
        <v>431</v>
      </c>
      <c r="E6" s="105" t="s">
        <v>432</v>
      </c>
    </row>
    <row r="7" s="161" customFormat="1" customHeight="1" spans="1:10">
      <c r="A7" s="174" t="s">
        <v>318</v>
      </c>
      <c r="B7" s="175"/>
      <c r="C7" s="114">
        <f>C8+C23+C41</f>
        <v>1274.8</v>
      </c>
      <c r="D7" s="114">
        <f t="shared" ref="D7:E7" si="0">D8+D23+D41</f>
        <v>990.99</v>
      </c>
      <c r="E7" s="114">
        <f t="shared" si="0"/>
        <v>283.81</v>
      </c>
      <c r="J7" s="145"/>
    </row>
    <row r="8" s="161" customFormat="1" ht="17.25" customHeight="1" spans="1:7">
      <c r="A8" s="111" t="s">
        <v>433</v>
      </c>
      <c r="B8" s="112" t="s">
        <v>434</v>
      </c>
      <c r="C8" s="140">
        <f>C9+C10+C11+C12+C13+C14+C17+C18+C19+C20+C21+C22</f>
        <v>939.68</v>
      </c>
      <c r="D8" s="140">
        <f t="shared" ref="D8:E8" si="1">D9+D10+D11+D12+D13+D14+D17+D18+D19+D20+D21+D22</f>
        <v>902.11</v>
      </c>
      <c r="E8" s="140">
        <f t="shared" si="1"/>
        <v>37.57</v>
      </c>
      <c r="G8" s="145"/>
    </row>
    <row r="9" s="161" customFormat="1" ht="17.25" customHeight="1" spans="1:11">
      <c r="A9" s="111" t="s">
        <v>435</v>
      </c>
      <c r="B9" s="112" t="s">
        <v>436</v>
      </c>
      <c r="C9" s="114">
        <v>219.81</v>
      </c>
      <c r="D9" s="114">
        <v>219.81</v>
      </c>
      <c r="E9" s="114"/>
      <c r="F9" s="145"/>
      <c r="G9" s="145"/>
      <c r="K9" s="145"/>
    </row>
    <row r="10" s="161" customFormat="1" ht="17.25" customHeight="1" spans="1:8">
      <c r="A10" s="111" t="s">
        <v>437</v>
      </c>
      <c r="B10" s="112" t="s">
        <v>438</v>
      </c>
      <c r="C10" s="114">
        <v>113.9</v>
      </c>
      <c r="D10" s="114">
        <v>113.9</v>
      </c>
      <c r="E10" s="114"/>
      <c r="F10" s="145"/>
      <c r="H10" s="145"/>
    </row>
    <row r="11" s="161" customFormat="1" ht="17.25" customHeight="1" spans="1:8">
      <c r="A11" s="111" t="s">
        <v>439</v>
      </c>
      <c r="B11" s="112" t="s">
        <v>440</v>
      </c>
      <c r="C11" s="114">
        <v>14.2</v>
      </c>
      <c r="D11" s="114">
        <v>14.2</v>
      </c>
      <c r="E11" s="114"/>
      <c r="F11" s="145"/>
      <c r="H11" s="145"/>
    </row>
    <row r="12" s="161" customFormat="1" ht="17.25" customHeight="1" spans="1:8">
      <c r="A12" s="111" t="s">
        <v>441</v>
      </c>
      <c r="B12" s="112" t="s">
        <v>442</v>
      </c>
      <c r="C12" s="114">
        <v>46.35</v>
      </c>
      <c r="D12" s="114">
        <v>41.84</v>
      </c>
      <c r="E12" s="114">
        <v>4.51</v>
      </c>
      <c r="F12" s="145"/>
      <c r="G12" s="145"/>
      <c r="H12" s="145"/>
    </row>
    <row r="13" s="161" customFormat="1" ht="17.25" customHeight="1" spans="1:10">
      <c r="A13" s="111" t="s">
        <v>443</v>
      </c>
      <c r="B13" s="112" t="s">
        <v>444</v>
      </c>
      <c r="C13" s="114">
        <v>33.06</v>
      </c>
      <c r="D13" s="114"/>
      <c r="E13" s="114">
        <v>33.06</v>
      </c>
      <c r="F13" s="145"/>
      <c r="J13" s="145"/>
    </row>
    <row r="14" s="161" customFormat="1" ht="17.25" customHeight="1" spans="1:11">
      <c r="A14" s="111" t="s">
        <v>445</v>
      </c>
      <c r="B14" s="112" t="s">
        <v>446</v>
      </c>
      <c r="C14" s="114">
        <v>107.72</v>
      </c>
      <c r="D14" s="114">
        <v>107.72</v>
      </c>
      <c r="E14" s="114"/>
      <c r="F14" s="145"/>
      <c r="G14" s="145"/>
      <c r="K14" s="145"/>
    </row>
    <row r="15" s="161" customFormat="1" ht="17.25" customHeight="1" spans="1:11">
      <c r="A15" s="111" t="s">
        <v>447</v>
      </c>
      <c r="B15" s="112" t="s">
        <v>448</v>
      </c>
      <c r="C15" s="114">
        <v>64.63</v>
      </c>
      <c r="D15" s="114">
        <v>64.63</v>
      </c>
      <c r="E15" s="114"/>
      <c r="F15" s="145"/>
      <c r="G15" s="145"/>
      <c r="H15" s="145"/>
      <c r="K15" s="145"/>
    </row>
    <row r="16" s="161" customFormat="1" ht="17.25" customHeight="1" spans="1:11">
      <c r="A16" s="111" t="s">
        <v>449</v>
      </c>
      <c r="B16" s="112" t="s">
        <v>450</v>
      </c>
      <c r="C16" s="114">
        <v>43.09</v>
      </c>
      <c r="D16" s="114">
        <v>43.09</v>
      </c>
      <c r="E16" s="114"/>
      <c r="F16" s="145"/>
      <c r="G16" s="145"/>
      <c r="K16" s="145"/>
    </row>
    <row r="17" s="161" customFormat="1" ht="17.25" customHeight="1" spans="1:11">
      <c r="A17" s="111" t="s">
        <v>451</v>
      </c>
      <c r="B17" s="112" t="s">
        <v>452</v>
      </c>
      <c r="C17" s="114">
        <v>72.77</v>
      </c>
      <c r="D17" s="114">
        <v>72.77</v>
      </c>
      <c r="E17" s="114"/>
      <c r="F17" s="145"/>
      <c r="G17" s="145"/>
      <c r="K17" s="145"/>
    </row>
    <row r="18" s="161" customFormat="1" ht="17.25" customHeight="1" spans="1:11">
      <c r="A18" s="111" t="s">
        <v>453</v>
      </c>
      <c r="B18" s="112" t="s">
        <v>454</v>
      </c>
      <c r="C18" s="114">
        <v>36.39</v>
      </c>
      <c r="D18" s="114">
        <v>36.39</v>
      </c>
      <c r="E18" s="114"/>
      <c r="F18" s="145"/>
      <c r="G18" s="145"/>
      <c r="K18" s="145"/>
    </row>
    <row r="19" s="161" customFormat="1" ht="17.25" customHeight="1" spans="1:11">
      <c r="A19" s="111" t="s">
        <v>455</v>
      </c>
      <c r="B19" s="112" t="s">
        <v>456</v>
      </c>
      <c r="C19" s="114">
        <v>4.37</v>
      </c>
      <c r="D19" s="114">
        <v>4.37</v>
      </c>
      <c r="E19" s="114"/>
      <c r="F19" s="145"/>
      <c r="G19" s="145"/>
      <c r="I19" s="145"/>
      <c r="K19" s="145"/>
    </row>
    <row r="20" s="161" customFormat="1" ht="17.25" customHeight="1" spans="1:11">
      <c r="A20" s="111" t="s">
        <v>457</v>
      </c>
      <c r="B20" s="112" t="s">
        <v>458</v>
      </c>
      <c r="C20" s="114">
        <v>54.58</v>
      </c>
      <c r="D20" s="114">
        <v>54.58</v>
      </c>
      <c r="E20" s="114"/>
      <c r="F20" s="145"/>
      <c r="G20" s="145"/>
      <c r="K20" s="145"/>
    </row>
    <row r="21" s="161" customFormat="1" ht="17.25" customHeight="1" spans="1:7">
      <c r="A21" s="111" t="s">
        <v>459</v>
      </c>
      <c r="B21" s="112" t="s">
        <v>460</v>
      </c>
      <c r="C21" s="140">
        <v>4.65</v>
      </c>
      <c r="D21" s="140">
        <v>4.65</v>
      </c>
      <c r="E21" s="114"/>
      <c r="F21" s="145"/>
      <c r="G21" s="145"/>
    </row>
    <row r="22" s="161" customFormat="1" ht="17.25" customHeight="1" spans="1:14">
      <c r="A22" s="111" t="s">
        <v>461</v>
      </c>
      <c r="B22" s="134" t="s">
        <v>462</v>
      </c>
      <c r="C22" s="114">
        <v>231.88</v>
      </c>
      <c r="D22" s="114">
        <v>231.88</v>
      </c>
      <c r="E22" s="114"/>
      <c r="F22" s="145"/>
      <c r="G22" s="145"/>
      <c r="H22" s="145"/>
      <c r="N22" s="145"/>
    </row>
    <row r="23" s="161" customFormat="1" ht="17.25" customHeight="1" spans="1:7">
      <c r="A23" s="111" t="s">
        <v>463</v>
      </c>
      <c r="B23" s="137" t="s">
        <v>464</v>
      </c>
      <c r="C23" s="114">
        <v>246.24</v>
      </c>
      <c r="D23" s="114"/>
      <c r="E23" s="114">
        <v>246.24</v>
      </c>
      <c r="F23" s="145"/>
      <c r="G23" s="145"/>
    </row>
    <row r="24" s="161" customFormat="1" ht="17.25" customHeight="1" spans="1:10">
      <c r="A24" s="111" t="s">
        <v>465</v>
      </c>
      <c r="B24" s="137" t="s">
        <v>466</v>
      </c>
      <c r="C24" s="114">
        <v>2.76</v>
      </c>
      <c r="D24" s="114"/>
      <c r="E24" s="114">
        <v>2.76</v>
      </c>
      <c r="F24" s="145"/>
      <c r="H24" s="145"/>
      <c r="J24" s="145"/>
    </row>
    <row r="25" s="161" customFormat="1" ht="17.25" customHeight="1" spans="1:8">
      <c r="A25" s="111" t="s">
        <v>467</v>
      </c>
      <c r="B25" s="137" t="s">
        <v>468</v>
      </c>
      <c r="C25" s="114">
        <v>2.22</v>
      </c>
      <c r="D25" s="114"/>
      <c r="E25" s="114">
        <v>2.22</v>
      </c>
      <c r="F25" s="145"/>
      <c r="G25" s="145"/>
      <c r="H25" s="145"/>
    </row>
    <row r="26" s="161" customFormat="1" ht="17.25" customHeight="1" spans="1:6">
      <c r="A26" s="111" t="s">
        <v>469</v>
      </c>
      <c r="B26" s="137" t="s">
        <v>470</v>
      </c>
      <c r="C26" s="114">
        <v>5.18</v>
      </c>
      <c r="D26" s="114"/>
      <c r="E26" s="114">
        <v>5.18</v>
      </c>
      <c r="F26" s="145"/>
    </row>
    <row r="27" s="161" customFormat="1" ht="17.25" customHeight="1" spans="1:12">
      <c r="A27" s="111" t="s">
        <v>471</v>
      </c>
      <c r="B27" s="137" t="s">
        <v>472</v>
      </c>
      <c r="C27" s="114">
        <v>18.24</v>
      </c>
      <c r="D27" s="114"/>
      <c r="E27" s="114">
        <v>18.24</v>
      </c>
      <c r="F27" s="145"/>
      <c r="G27" s="145"/>
      <c r="I27" s="145"/>
      <c r="L27" s="145"/>
    </row>
    <row r="28" s="161" customFormat="1" ht="17.25" customHeight="1" spans="1:8">
      <c r="A28" s="111" t="s">
        <v>473</v>
      </c>
      <c r="B28" s="137" t="s">
        <v>474</v>
      </c>
      <c r="C28" s="114">
        <v>6.29</v>
      </c>
      <c r="D28" s="114"/>
      <c r="E28" s="114">
        <v>6.29</v>
      </c>
      <c r="F28" s="145"/>
      <c r="G28" s="145"/>
      <c r="H28" s="145"/>
    </row>
    <row r="29" s="161" customFormat="1" ht="17.25" customHeight="1" spans="1:7">
      <c r="A29" s="111" t="s">
        <v>475</v>
      </c>
      <c r="B29" s="137" t="s">
        <v>476</v>
      </c>
      <c r="C29" s="114">
        <v>103.84</v>
      </c>
      <c r="D29" s="114"/>
      <c r="E29" s="114">
        <v>103.84</v>
      </c>
      <c r="F29" s="145"/>
      <c r="G29" s="145"/>
    </row>
    <row r="30" s="161" customFormat="1" ht="17.25" customHeight="1" spans="1:7">
      <c r="A30" s="111" t="s">
        <v>477</v>
      </c>
      <c r="B30" s="137" t="s">
        <v>478</v>
      </c>
      <c r="C30" s="114">
        <v>3.85</v>
      </c>
      <c r="D30" s="114"/>
      <c r="E30" s="114">
        <v>3.85</v>
      </c>
      <c r="F30" s="145"/>
      <c r="G30" s="145"/>
    </row>
    <row r="31" s="161" customFormat="1" ht="17.25" customHeight="1" spans="1:7">
      <c r="A31" s="111" t="s">
        <v>479</v>
      </c>
      <c r="B31" s="134" t="s">
        <v>480</v>
      </c>
      <c r="C31" s="114">
        <v>4</v>
      </c>
      <c r="D31" s="114"/>
      <c r="E31" s="114">
        <v>4</v>
      </c>
      <c r="F31" s="145"/>
      <c r="G31" s="145"/>
    </row>
    <row r="32" s="161" customFormat="1" ht="17.25" customHeight="1" spans="1:16">
      <c r="A32" s="111" t="s">
        <v>481</v>
      </c>
      <c r="B32" s="134" t="s">
        <v>482</v>
      </c>
      <c r="C32" s="114">
        <v>6</v>
      </c>
      <c r="D32" s="114"/>
      <c r="E32" s="114">
        <v>6</v>
      </c>
      <c r="F32" s="145"/>
      <c r="G32" s="145"/>
      <c r="P32" s="145"/>
    </row>
    <row r="33" s="161" customFormat="1" ht="17.25" customHeight="1" spans="1:11">
      <c r="A33" s="111" t="s">
        <v>483</v>
      </c>
      <c r="B33" s="137" t="s">
        <v>484</v>
      </c>
      <c r="C33" s="114">
        <v>6.52</v>
      </c>
      <c r="D33" s="114"/>
      <c r="E33" s="114">
        <v>6.52</v>
      </c>
      <c r="F33" s="145"/>
      <c r="G33" s="145"/>
      <c r="H33" s="145"/>
      <c r="K33" s="145"/>
    </row>
    <row r="34" s="161" customFormat="1" ht="17.25" customHeight="1" spans="1:9">
      <c r="A34" s="111" t="s">
        <v>485</v>
      </c>
      <c r="B34" s="137" t="s">
        <v>486</v>
      </c>
      <c r="C34" s="114">
        <v>12</v>
      </c>
      <c r="D34" s="114"/>
      <c r="E34" s="114">
        <v>12</v>
      </c>
      <c r="F34" s="145"/>
      <c r="G34" s="145"/>
      <c r="H34" s="145"/>
      <c r="I34" s="145"/>
    </row>
    <row r="35" s="161" customFormat="1" ht="17.25" customHeight="1" spans="1:10">
      <c r="A35" s="111" t="s">
        <v>487</v>
      </c>
      <c r="B35" s="137" t="s">
        <v>488</v>
      </c>
      <c r="C35" s="114">
        <v>2</v>
      </c>
      <c r="D35" s="114"/>
      <c r="E35" s="114">
        <v>2</v>
      </c>
      <c r="F35" s="145"/>
      <c r="G35" s="145"/>
      <c r="H35" s="145"/>
      <c r="I35" s="145"/>
      <c r="J35" s="145"/>
    </row>
    <row r="36" s="161" customFormat="1" ht="17.25" customHeight="1" spans="1:8">
      <c r="A36" s="111" t="s">
        <v>489</v>
      </c>
      <c r="B36" s="137" t="s">
        <v>490</v>
      </c>
      <c r="C36" s="114">
        <v>2.64</v>
      </c>
      <c r="D36" s="114"/>
      <c r="E36" s="114">
        <v>2.64</v>
      </c>
      <c r="F36" s="145"/>
      <c r="G36" s="145"/>
      <c r="H36" s="145"/>
    </row>
    <row r="37" s="161" customFormat="1" ht="17.25" customHeight="1" spans="1:9">
      <c r="A37" s="111" t="s">
        <v>491</v>
      </c>
      <c r="B37" s="137" t="s">
        <v>492</v>
      </c>
      <c r="C37" s="114">
        <v>6.59</v>
      </c>
      <c r="D37" s="114"/>
      <c r="E37" s="114">
        <v>6.59</v>
      </c>
      <c r="F37" s="145"/>
      <c r="I37" s="145"/>
    </row>
    <row r="38" s="161" customFormat="1" ht="17.25" customHeight="1" spans="1:8">
      <c r="A38" s="111" t="s">
        <v>493</v>
      </c>
      <c r="B38" s="137" t="s">
        <v>494</v>
      </c>
      <c r="C38" s="114">
        <v>25</v>
      </c>
      <c r="D38" s="114"/>
      <c r="E38" s="114">
        <v>25</v>
      </c>
      <c r="F38" s="145"/>
      <c r="G38" s="145"/>
      <c r="H38" s="145"/>
    </row>
    <row r="39" s="161" customFormat="1" ht="17.25" customHeight="1" spans="1:6">
      <c r="A39" s="111" t="s">
        <v>495</v>
      </c>
      <c r="B39" s="137" t="s">
        <v>496</v>
      </c>
      <c r="C39" s="114">
        <v>25.22</v>
      </c>
      <c r="D39" s="114"/>
      <c r="E39" s="114">
        <v>25.22</v>
      </c>
      <c r="F39" s="145"/>
    </row>
    <row r="40" s="161" customFormat="1" ht="17.25" customHeight="1" spans="1:8">
      <c r="A40" s="111" t="s">
        <v>497</v>
      </c>
      <c r="B40" s="137" t="s">
        <v>498</v>
      </c>
      <c r="C40" s="114">
        <v>13.89</v>
      </c>
      <c r="D40" s="114"/>
      <c r="E40" s="114">
        <v>13.89</v>
      </c>
      <c r="F40" s="145"/>
      <c r="G40" s="145"/>
      <c r="H40" s="145"/>
    </row>
    <row r="41" s="161" customFormat="1" ht="17.25" customHeight="1" spans="1:8">
      <c r="A41" s="111" t="s">
        <v>499</v>
      </c>
      <c r="B41" s="137" t="s">
        <v>500</v>
      </c>
      <c r="C41" s="114">
        <v>88.88</v>
      </c>
      <c r="D41" s="114">
        <v>88.88</v>
      </c>
      <c r="E41" s="114"/>
      <c r="F41" s="145"/>
      <c r="G41" s="145"/>
      <c r="H41" s="145"/>
    </row>
    <row r="42" s="161" customFormat="1" ht="17.25" customHeight="1" spans="1:19">
      <c r="A42" s="111" t="s">
        <v>501</v>
      </c>
      <c r="B42" s="137" t="s">
        <v>502</v>
      </c>
      <c r="C42" s="114">
        <v>61.56</v>
      </c>
      <c r="D42" s="114">
        <v>61.56</v>
      </c>
      <c r="E42" s="114"/>
      <c r="F42" s="145"/>
      <c r="G42" s="145"/>
      <c r="J42" s="145"/>
      <c r="S42" s="145"/>
    </row>
    <row r="43" s="161" customFormat="1" ht="17.25" customHeight="1" spans="1:7">
      <c r="A43" s="111" t="s">
        <v>503</v>
      </c>
      <c r="B43" s="137" t="s">
        <v>504</v>
      </c>
      <c r="C43" s="114">
        <v>16.32</v>
      </c>
      <c r="D43" s="114">
        <v>16.32</v>
      </c>
      <c r="E43" s="114"/>
      <c r="F43" s="145"/>
      <c r="G43" s="145"/>
    </row>
    <row r="44" s="161" customFormat="1" ht="17.25" customHeight="1" spans="1:9">
      <c r="A44" s="111" t="s">
        <v>505</v>
      </c>
      <c r="B44" s="134" t="s">
        <v>506</v>
      </c>
      <c r="C44" s="114">
        <v>6.82</v>
      </c>
      <c r="D44" s="114">
        <v>6.82</v>
      </c>
      <c r="E44" s="114"/>
      <c r="F44" s="145"/>
      <c r="G44" s="145"/>
      <c r="H44" s="145"/>
      <c r="I44" s="145"/>
    </row>
    <row r="45" s="161" customFormat="1" ht="17.25" customHeight="1" spans="1:7">
      <c r="A45" s="111" t="s">
        <v>507</v>
      </c>
      <c r="B45" s="137" t="s">
        <v>508</v>
      </c>
      <c r="C45" s="114">
        <v>4.17</v>
      </c>
      <c r="D45" s="114">
        <v>4.17</v>
      </c>
      <c r="E45" s="114"/>
      <c r="F45" s="145"/>
      <c r="G45" s="145"/>
    </row>
    <row r="46" customHeight="1" spans="3:5">
      <c r="C46" s="78"/>
      <c r="D46" s="78"/>
      <c r="E46" s="78"/>
    </row>
    <row r="47" customHeight="1" spans="4:14">
      <c r="D47" s="78"/>
      <c r="E47" s="78"/>
      <c r="F47" s="78"/>
      <c r="N47" s="78"/>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F16" sqref="F16"/>
    </sheetView>
  </sheetViews>
  <sheetFormatPr defaultColWidth="6.875" defaultRowHeight="12.75" customHeight="1" outlineLevelCol="5"/>
  <cols>
    <col min="1" max="1" width="14" style="75" customWidth="1"/>
    <col min="2" max="2" width="23.25" style="75" customWidth="1"/>
    <col min="3" max="3" width="16.5" style="75" customWidth="1"/>
    <col min="4" max="4" width="21.875" style="75" customWidth="1"/>
    <col min="5" max="5" width="21.625" style="75" customWidth="1"/>
    <col min="6" max="6" width="19.375" style="75" customWidth="1"/>
    <col min="7" max="250" width="6.875" style="75"/>
    <col min="251" max="262" width="11.625" style="75" customWidth="1"/>
    <col min="263" max="506" width="6.875" style="75"/>
    <col min="507" max="518" width="11.625" style="75" customWidth="1"/>
    <col min="519" max="762" width="6.875" style="75"/>
    <col min="763" max="774" width="11.625" style="75" customWidth="1"/>
    <col min="775" max="1018" width="6.875" style="75"/>
    <col min="1019" max="1030" width="11.625" style="75" customWidth="1"/>
    <col min="1031" max="1274" width="6.875" style="75"/>
    <col min="1275" max="1286" width="11.625" style="75" customWidth="1"/>
    <col min="1287" max="1530" width="6.875" style="75"/>
    <col min="1531" max="1542" width="11.625" style="75" customWidth="1"/>
    <col min="1543" max="1786" width="6.875" style="75"/>
    <col min="1787" max="1798" width="11.625" style="75" customWidth="1"/>
    <col min="1799" max="2042" width="6.875" style="75"/>
    <col min="2043" max="2054" width="11.625" style="75" customWidth="1"/>
    <col min="2055" max="2298" width="6.875" style="75"/>
    <col min="2299" max="2310" width="11.625" style="75" customWidth="1"/>
    <col min="2311" max="2554" width="6.875" style="75"/>
    <col min="2555" max="2566" width="11.625" style="75" customWidth="1"/>
    <col min="2567" max="2810" width="6.875" style="75"/>
    <col min="2811" max="2822" width="11.625" style="75" customWidth="1"/>
    <col min="2823" max="3066" width="6.875" style="75"/>
    <col min="3067" max="3078" width="11.625" style="75" customWidth="1"/>
    <col min="3079" max="3322" width="6.875" style="75"/>
    <col min="3323" max="3334" width="11.625" style="75" customWidth="1"/>
    <col min="3335" max="3578" width="6.875" style="75"/>
    <col min="3579" max="3590" width="11.625" style="75" customWidth="1"/>
    <col min="3591" max="3834" width="6.875" style="75"/>
    <col min="3835" max="3846" width="11.625" style="75" customWidth="1"/>
    <col min="3847" max="4090" width="6.875" style="75"/>
    <col min="4091" max="4102" width="11.625" style="75" customWidth="1"/>
    <col min="4103" max="4346" width="6.875" style="75"/>
    <col min="4347" max="4358" width="11.625" style="75" customWidth="1"/>
    <col min="4359" max="4602" width="6.875" style="75"/>
    <col min="4603" max="4614" width="11.625" style="75" customWidth="1"/>
    <col min="4615" max="4858" width="6.875" style="75"/>
    <col min="4859" max="4870" width="11.625" style="75" customWidth="1"/>
    <col min="4871" max="5114" width="6.875" style="75"/>
    <col min="5115" max="5126" width="11.625" style="75" customWidth="1"/>
    <col min="5127" max="5370" width="6.875" style="75"/>
    <col min="5371" max="5382" width="11.625" style="75" customWidth="1"/>
    <col min="5383" max="5626" width="6.875" style="75"/>
    <col min="5627" max="5638" width="11.625" style="75" customWidth="1"/>
    <col min="5639" max="5882" width="6.875" style="75"/>
    <col min="5883" max="5894" width="11.625" style="75" customWidth="1"/>
    <col min="5895" max="6138" width="6.875" style="75"/>
    <col min="6139" max="6150" width="11.625" style="75" customWidth="1"/>
    <col min="6151" max="6394" width="6.875" style="75"/>
    <col min="6395" max="6406" width="11.625" style="75" customWidth="1"/>
    <col min="6407" max="6650" width="6.875" style="75"/>
    <col min="6651" max="6662" width="11.625" style="75" customWidth="1"/>
    <col min="6663" max="6906" width="6.875" style="75"/>
    <col min="6907" max="6918" width="11.625" style="75" customWidth="1"/>
    <col min="6919" max="7162" width="6.875" style="75"/>
    <col min="7163" max="7174" width="11.625" style="75" customWidth="1"/>
    <col min="7175" max="7418" width="6.875" style="75"/>
    <col min="7419" max="7430" width="11.625" style="75" customWidth="1"/>
    <col min="7431" max="7674" width="6.875" style="75"/>
    <col min="7675" max="7686" width="11.625" style="75" customWidth="1"/>
    <col min="7687" max="7930" width="6.875" style="75"/>
    <col min="7931" max="7942" width="11.625" style="75" customWidth="1"/>
    <col min="7943" max="8186" width="6.875" style="75"/>
    <col min="8187" max="8198" width="11.625" style="75" customWidth="1"/>
    <col min="8199" max="8442" width="6.875" style="75"/>
    <col min="8443" max="8454" width="11.625" style="75" customWidth="1"/>
    <col min="8455" max="8698" width="6.875" style="75"/>
    <col min="8699" max="8710" width="11.625" style="75" customWidth="1"/>
    <col min="8711" max="8954" width="6.875" style="75"/>
    <col min="8955" max="8966" width="11.625" style="75" customWidth="1"/>
    <col min="8967" max="9210" width="6.875" style="75"/>
    <col min="9211" max="9222" width="11.625" style="75" customWidth="1"/>
    <col min="9223" max="9466" width="6.875" style="75"/>
    <col min="9467" max="9478" width="11.625" style="75" customWidth="1"/>
    <col min="9479" max="9722" width="6.875" style="75"/>
    <col min="9723" max="9734" width="11.625" style="75" customWidth="1"/>
    <col min="9735" max="9978" width="6.875" style="75"/>
    <col min="9979" max="9990" width="11.625" style="75" customWidth="1"/>
    <col min="9991" max="10234" width="6.875" style="75"/>
    <col min="10235" max="10246" width="11.625" style="75" customWidth="1"/>
    <col min="10247" max="10490" width="6.875" style="75"/>
    <col min="10491" max="10502" width="11.625" style="75" customWidth="1"/>
    <col min="10503" max="10746" width="6.875" style="75"/>
    <col min="10747" max="10758" width="11.625" style="75" customWidth="1"/>
    <col min="10759" max="11002" width="6.875" style="75"/>
    <col min="11003" max="11014" width="11.625" style="75" customWidth="1"/>
    <col min="11015" max="11258" width="6.875" style="75"/>
    <col min="11259" max="11270" width="11.625" style="75" customWidth="1"/>
    <col min="11271" max="11514" width="6.875" style="75"/>
    <col min="11515" max="11526" width="11.625" style="75" customWidth="1"/>
    <col min="11527" max="11770" width="6.875" style="75"/>
    <col min="11771" max="11782" width="11.625" style="75" customWidth="1"/>
    <col min="11783" max="12026" width="6.875" style="75"/>
    <col min="12027" max="12038" width="11.625" style="75" customWidth="1"/>
    <col min="12039" max="12282" width="6.875" style="75"/>
    <col min="12283" max="12294" width="11.625" style="75" customWidth="1"/>
    <col min="12295" max="12538" width="6.875" style="75"/>
    <col min="12539" max="12550" width="11.625" style="75" customWidth="1"/>
    <col min="12551" max="12794" width="6.875" style="75"/>
    <col min="12795" max="12806" width="11.625" style="75" customWidth="1"/>
    <col min="12807" max="13050" width="6.875" style="75"/>
    <col min="13051" max="13062" width="11.625" style="75" customWidth="1"/>
    <col min="13063" max="13306" width="6.875" style="75"/>
    <col min="13307" max="13318" width="11.625" style="75" customWidth="1"/>
    <col min="13319" max="13562" width="6.875" style="75"/>
    <col min="13563" max="13574" width="11.625" style="75" customWidth="1"/>
    <col min="13575" max="13818" width="6.875" style="75"/>
    <col min="13819" max="13830" width="11.625" style="75" customWidth="1"/>
    <col min="13831" max="14074" width="6.875" style="75"/>
    <col min="14075" max="14086" width="11.625" style="75" customWidth="1"/>
    <col min="14087" max="14330" width="6.875" style="75"/>
    <col min="14331" max="14342" width="11.625" style="75" customWidth="1"/>
    <col min="14343" max="14586" width="6.875" style="75"/>
    <col min="14587" max="14598" width="11.625" style="75" customWidth="1"/>
    <col min="14599" max="14842" width="6.875" style="75"/>
    <col min="14843" max="14854" width="11.625" style="75" customWidth="1"/>
    <col min="14855" max="15098" width="6.875" style="75"/>
    <col min="15099" max="15110" width="11.625" style="75" customWidth="1"/>
    <col min="15111" max="15354" width="6.875" style="75"/>
    <col min="15355" max="15366" width="11.625" style="75" customWidth="1"/>
    <col min="15367" max="15610" width="6.875" style="75"/>
    <col min="15611" max="15622" width="11.625" style="75" customWidth="1"/>
    <col min="15623" max="15866" width="6.875" style="75"/>
    <col min="15867" max="15878" width="11.625" style="75" customWidth="1"/>
    <col min="15879" max="16122" width="6.875" style="75"/>
    <col min="16123" max="16134" width="11.625" style="75" customWidth="1"/>
    <col min="16135" max="16384" width="6.875" style="75"/>
  </cols>
  <sheetData>
    <row r="1" ht="27.75" customHeight="1" spans="1:1">
      <c r="A1" s="77" t="s">
        <v>509</v>
      </c>
    </row>
    <row r="2" ht="33" spans="1:6">
      <c r="A2" s="146" t="s">
        <v>510</v>
      </c>
      <c r="B2" s="147"/>
      <c r="C2" s="147"/>
      <c r="D2" s="147"/>
      <c r="E2" s="147"/>
      <c r="F2" s="147"/>
    </row>
    <row r="3" ht="20.1" customHeight="1" spans="1:6">
      <c r="A3" s="160"/>
      <c r="B3" s="147"/>
      <c r="C3" s="147"/>
      <c r="D3" s="147"/>
      <c r="E3" s="147"/>
      <c r="F3" s="147"/>
    </row>
    <row r="4" ht="20.1" customHeight="1" spans="1:6">
      <c r="A4" s="161"/>
      <c r="B4" s="161"/>
      <c r="C4" s="161"/>
      <c r="D4" s="161"/>
      <c r="E4" s="161"/>
      <c r="F4" s="88" t="s">
        <v>313</v>
      </c>
    </row>
    <row r="5" ht="27.75" customHeight="1" spans="1:6">
      <c r="A5" s="151" t="s">
        <v>334</v>
      </c>
      <c r="B5" s="162"/>
      <c r="C5" s="162"/>
      <c r="D5" s="162"/>
      <c r="E5" s="162"/>
      <c r="F5" s="163"/>
    </row>
    <row r="6" ht="30.75" customHeight="1" spans="1:6">
      <c r="A6" s="152" t="s">
        <v>318</v>
      </c>
      <c r="B6" s="89" t="s">
        <v>511</v>
      </c>
      <c r="C6" s="151" t="s">
        <v>512</v>
      </c>
      <c r="D6" s="162"/>
      <c r="E6" s="163"/>
      <c r="F6" s="152" t="s">
        <v>513</v>
      </c>
    </row>
    <row r="7" ht="29.25" customHeight="1" spans="1:6">
      <c r="A7" s="164"/>
      <c r="B7" s="124"/>
      <c r="C7" s="153" t="s">
        <v>337</v>
      </c>
      <c r="D7" s="165" t="s">
        <v>514</v>
      </c>
      <c r="E7" s="165" t="s">
        <v>515</v>
      </c>
      <c r="F7" s="164"/>
    </row>
    <row r="8" ht="35.25" customHeight="1" spans="1:6">
      <c r="A8" s="166">
        <v>37</v>
      </c>
      <c r="B8" s="166"/>
      <c r="C8" s="167">
        <v>37</v>
      </c>
      <c r="D8" s="168"/>
      <c r="E8" s="169">
        <v>25</v>
      </c>
      <c r="F8" s="114">
        <v>12</v>
      </c>
    </row>
    <row r="9" ht="22.5" customHeight="1" spans="2:2">
      <c r="B9" s="78"/>
    </row>
    <row r="13" customHeight="1" spans="6:6">
      <c r="F13" s="78"/>
    </row>
    <row r="14" customHeight="1" spans="4:4">
      <c r="D14" s="78"/>
    </row>
  </sheetData>
  <mergeCells count="5">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workbookViewId="0">
      <selection activeCell="H10" sqref="H10"/>
    </sheetView>
  </sheetViews>
  <sheetFormatPr defaultColWidth="6.875" defaultRowHeight="12.75" customHeight="1" outlineLevelCol="4"/>
  <cols>
    <col min="1" max="1" width="19.5" style="75" customWidth="1"/>
    <col min="2" max="2" width="52.5" style="75" customWidth="1"/>
    <col min="3" max="5" width="18.25" style="75" customWidth="1"/>
    <col min="6" max="256" width="6.875" style="75"/>
    <col min="257" max="257" width="19.5" style="75" customWidth="1"/>
    <col min="258" max="258" width="52.5" style="75" customWidth="1"/>
    <col min="259" max="261" width="18.25" style="75" customWidth="1"/>
    <col min="262" max="512" width="6.875" style="75"/>
    <col min="513" max="513" width="19.5" style="75" customWidth="1"/>
    <col min="514" max="514" width="52.5" style="75" customWidth="1"/>
    <col min="515" max="517" width="18.25" style="75" customWidth="1"/>
    <col min="518" max="768" width="6.875" style="75"/>
    <col min="769" max="769" width="19.5" style="75" customWidth="1"/>
    <col min="770" max="770" width="52.5" style="75" customWidth="1"/>
    <col min="771" max="773" width="18.25" style="75" customWidth="1"/>
    <col min="774" max="1024" width="6.875" style="75"/>
    <col min="1025" max="1025" width="19.5" style="75" customWidth="1"/>
    <col min="1026" max="1026" width="52.5" style="75" customWidth="1"/>
    <col min="1027" max="1029" width="18.25" style="75" customWidth="1"/>
    <col min="1030" max="1280" width="6.875" style="75"/>
    <col min="1281" max="1281" width="19.5" style="75" customWidth="1"/>
    <col min="1282" max="1282" width="52.5" style="75" customWidth="1"/>
    <col min="1283" max="1285" width="18.25" style="75" customWidth="1"/>
    <col min="1286" max="1536" width="6.875" style="75"/>
    <col min="1537" max="1537" width="19.5" style="75" customWidth="1"/>
    <col min="1538" max="1538" width="52.5" style="75" customWidth="1"/>
    <col min="1539" max="1541" width="18.25" style="75" customWidth="1"/>
    <col min="1542" max="1792" width="6.875" style="75"/>
    <col min="1793" max="1793" width="19.5" style="75" customWidth="1"/>
    <col min="1794" max="1794" width="52.5" style="75" customWidth="1"/>
    <col min="1795" max="1797" width="18.25" style="75" customWidth="1"/>
    <col min="1798" max="2048" width="6.875" style="75"/>
    <col min="2049" max="2049" width="19.5" style="75" customWidth="1"/>
    <col min="2050" max="2050" width="52.5" style="75" customWidth="1"/>
    <col min="2051" max="2053" width="18.25" style="75" customWidth="1"/>
    <col min="2054" max="2304" width="6.875" style="75"/>
    <col min="2305" max="2305" width="19.5" style="75" customWidth="1"/>
    <col min="2306" max="2306" width="52.5" style="75" customWidth="1"/>
    <col min="2307" max="2309" width="18.25" style="75" customWidth="1"/>
    <col min="2310" max="2560" width="6.875" style="75"/>
    <col min="2561" max="2561" width="19.5" style="75" customWidth="1"/>
    <col min="2562" max="2562" width="52.5" style="75" customWidth="1"/>
    <col min="2563" max="2565" width="18.25" style="75" customWidth="1"/>
    <col min="2566" max="2816" width="6.875" style="75"/>
    <col min="2817" max="2817" width="19.5" style="75" customWidth="1"/>
    <col min="2818" max="2818" width="52.5" style="75" customWidth="1"/>
    <col min="2819" max="2821" width="18.25" style="75" customWidth="1"/>
    <col min="2822" max="3072" width="6.875" style="75"/>
    <col min="3073" max="3073" width="19.5" style="75" customWidth="1"/>
    <col min="3074" max="3074" width="52.5" style="75" customWidth="1"/>
    <col min="3075" max="3077" width="18.25" style="75" customWidth="1"/>
    <col min="3078" max="3328" width="6.875" style="75"/>
    <col min="3329" max="3329" width="19.5" style="75" customWidth="1"/>
    <col min="3330" max="3330" width="52.5" style="75" customWidth="1"/>
    <col min="3331" max="3333" width="18.25" style="75" customWidth="1"/>
    <col min="3334" max="3584" width="6.875" style="75"/>
    <col min="3585" max="3585" width="19.5" style="75" customWidth="1"/>
    <col min="3586" max="3586" width="52.5" style="75" customWidth="1"/>
    <col min="3587" max="3589" width="18.25" style="75" customWidth="1"/>
    <col min="3590" max="3840" width="6.875" style="75"/>
    <col min="3841" max="3841" width="19.5" style="75" customWidth="1"/>
    <col min="3842" max="3842" width="52.5" style="75" customWidth="1"/>
    <col min="3843" max="3845" width="18.25" style="75" customWidth="1"/>
    <col min="3846" max="4096" width="6.875" style="75"/>
    <col min="4097" max="4097" width="19.5" style="75" customWidth="1"/>
    <col min="4098" max="4098" width="52.5" style="75" customWidth="1"/>
    <col min="4099" max="4101" width="18.25" style="75" customWidth="1"/>
    <col min="4102" max="4352" width="6.875" style="75"/>
    <col min="4353" max="4353" width="19.5" style="75" customWidth="1"/>
    <col min="4354" max="4354" width="52.5" style="75" customWidth="1"/>
    <col min="4355" max="4357" width="18.25" style="75" customWidth="1"/>
    <col min="4358" max="4608" width="6.875" style="75"/>
    <col min="4609" max="4609" width="19.5" style="75" customWidth="1"/>
    <col min="4610" max="4610" width="52.5" style="75" customWidth="1"/>
    <col min="4611" max="4613" width="18.25" style="75" customWidth="1"/>
    <col min="4614" max="4864" width="6.875" style="75"/>
    <col min="4865" max="4865" width="19.5" style="75" customWidth="1"/>
    <col min="4866" max="4866" width="52.5" style="75" customWidth="1"/>
    <col min="4867" max="4869" width="18.25" style="75" customWidth="1"/>
    <col min="4870" max="5120" width="6.875" style="75"/>
    <col min="5121" max="5121" width="19.5" style="75" customWidth="1"/>
    <col min="5122" max="5122" width="52.5" style="75" customWidth="1"/>
    <col min="5123" max="5125" width="18.25" style="75" customWidth="1"/>
    <col min="5126" max="5376" width="6.875" style="75"/>
    <col min="5377" max="5377" width="19.5" style="75" customWidth="1"/>
    <col min="5378" max="5378" width="52.5" style="75" customWidth="1"/>
    <col min="5379" max="5381" width="18.25" style="75" customWidth="1"/>
    <col min="5382" max="5632" width="6.875" style="75"/>
    <col min="5633" max="5633" width="19.5" style="75" customWidth="1"/>
    <col min="5634" max="5634" width="52.5" style="75" customWidth="1"/>
    <col min="5635" max="5637" width="18.25" style="75" customWidth="1"/>
    <col min="5638" max="5888" width="6.875" style="75"/>
    <col min="5889" max="5889" width="19.5" style="75" customWidth="1"/>
    <col min="5890" max="5890" width="52.5" style="75" customWidth="1"/>
    <col min="5891" max="5893" width="18.25" style="75" customWidth="1"/>
    <col min="5894" max="6144" width="6.875" style="75"/>
    <col min="6145" max="6145" width="19.5" style="75" customWidth="1"/>
    <col min="6146" max="6146" width="52.5" style="75" customWidth="1"/>
    <col min="6147" max="6149" width="18.25" style="75" customWidth="1"/>
    <col min="6150" max="6400" width="6.875" style="75"/>
    <col min="6401" max="6401" width="19.5" style="75" customWidth="1"/>
    <col min="6402" max="6402" width="52.5" style="75" customWidth="1"/>
    <col min="6403" max="6405" width="18.25" style="75" customWidth="1"/>
    <col min="6406" max="6656" width="6.875" style="75"/>
    <col min="6657" max="6657" width="19.5" style="75" customWidth="1"/>
    <col min="6658" max="6658" width="52.5" style="75" customWidth="1"/>
    <col min="6659" max="6661" width="18.25" style="75" customWidth="1"/>
    <col min="6662" max="6912" width="6.875" style="75"/>
    <col min="6913" max="6913" width="19.5" style="75" customWidth="1"/>
    <col min="6914" max="6914" width="52.5" style="75" customWidth="1"/>
    <col min="6915" max="6917" width="18.25" style="75" customWidth="1"/>
    <col min="6918" max="7168" width="6.875" style="75"/>
    <col min="7169" max="7169" width="19.5" style="75" customWidth="1"/>
    <col min="7170" max="7170" width="52.5" style="75" customWidth="1"/>
    <col min="7171" max="7173" width="18.25" style="75" customWidth="1"/>
    <col min="7174" max="7424" width="6.875" style="75"/>
    <col min="7425" max="7425" width="19.5" style="75" customWidth="1"/>
    <col min="7426" max="7426" width="52.5" style="75" customWidth="1"/>
    <col min="7427" max="7429" width="18.25" style="75" customWidth="1"/>
    <col min="7430" max="7680" width="6.875" style="75"/>
    <col min="7681" max="7681" width="19.5" style="75" customWidth="1"/>
    <col min="7682" max="7682" width="52.5" style="75" customWidth="1"/>
    <col min="7683" max="7685" width="18.25" style="75" customWidth="1"/>
    <col min="7686" max="7936" width="6.875" style="75"/>
    <col min="7937" max="7937" width="19.5" style="75" customWidth="1"/>
    <col min="7938" max="7938" width="52.5" style="75" customWidth="1"/>
    <col min="7939" max="7941" width="18.25" style="75" customWidth="1"/>
    <col min="7942" max="8192" width="6.875" style="75"/>
    <col min="8193" max="8193" width="19.5" style="75" customWidth="1"/>
    <col min="8194" max="8194" width="52.5" style="75" customWidth="1"/>
    <col min="8195" max="8197" width="18.25" style="75" customWidth="1"/>
    <col min="8198" max="8448" width="6.875" style="75"/>
    <col min="8449" max="8449" width="19.5" style="75" customWidth="1"/>
    <col min="8450" max="8450" width="52.5" style="75" customWidth="1"/>
    <col min="8451" max="8453" width="18.25" style="75" customWidth="1"/>
    <col min="8454" max="8704" width="6.875" style="75"/>
    <col min="8705" max="8705" width="19.5" style="75" customWidth="1"/>
    <col min="8706" max="8706" width="52.5" style="75" customWidth="1"/>
    <col min="8707" max="8709" width="18.25" style="75" customWidth="1"/>
    <col min="8710" max="8960" width="6.875" style="75"/>
    <col min="8961" max="8961" width="19.5" style="75" customWidth="1"/>
    <col min="8962" max="8962" width="52.5" style="75" customWidth="1"/>
    <col min="8963" max="8965" width="18.25" style="75" customWidth="1"/>
    <col min="8966" max="9216" width="6.875" style="75"/>
    <col min="9217" max="9217" width="19.5" style="75" customWidth="1"/>
    <col min="9218" max="9218" width="52.5" style="75" customWidth="1"/>
    <col min="9219" max="9221" width="18.25" style="75" customWidth="1"/>
    <col min="9222" max="9472" width="6.875" style="75"/>
    <col min="9473" max="9473" width="19.5" style="75" customWidth="1"/>
    <col min="9474" max="9474" width="52.5" style="75" customWidth="1"/>
    <col min="9475" max="9477" width="18.25" style="75" customWidth="1"/>
    <col min="9478" max="9728" width="6.875" style="75"/>
    <col min="9729" max="9729" width="19.5" style="75" customWidth="1"/>
    <col min="9730" max="9730" width="52.5" style="75" customWidth="1"/>
    <col min="9731" max="9733" width="18.25" style="75" customWidth="1"/>
    <col min="9734" max="9984" width="6.875" style="75"/>
    <col min="9985" max="9985" width="19.5" style="75" customWidth="1"/>
    <col min="9986" max="9986" width="52.5" style="75" customWidth="1"/>
    <col min="9987" max="9989" width="18.25" style="75" customWidth="1"/>
    <col min="9990" max="10240" width="6.875" style="75"/>
    <col min="10241" max="10241" width="19.5" style="75" customWidth="1"/>
    <col min="10242" max="10242" width="52.5" style="75" customWidth="1"/>
    <col min="10243" max="10245" width="18.25" style="75" customWidth="1"/>
    <col min="10246" max="10496" width="6.875" style="75"/>
    <col min="10497" max="10497" width="19.5" style="75" customWidth="1"/>
    <col min="10498" max="10498" width="52.5" style="75" customWidth="1"/>
    <col min="10499" max="10501" width="18.25" style="75" customWidth="1"/>
    <col min="10502" max="10752" width="6.875" style="75"/>
    <col min="10753" max="10753" width="19.5" style="75" customWidth="1"/>
    <col min="10754" max="10754" width="52.5" style="75" customWidth="1"/>
    <col min="10755" max="10757" width="18.25" style="75" customWidth="1"/>
    <col min="10758" max="11008" width="6.875" style="75"/>
    <col min="11009" max="11009" width="19.5" style="75" customWidth="1"/>
    <col min="11010" max="11010" width="52.5" style="75" customWidth="1"/>
    <col min="11011" max="11013" width="18.25" style="75" customWidth="1"/>
    <col min="11014" max="11264" width="6.875" style="75"/>
    <col min="11265" max="11265" width="19.5" style="75" customWidth="1"/>
    <col min="11266" max="11266" width="52.5" style="75" customWidth="1"/>
    <col min="11267" max="11269" width="18.25" style="75" customWidth="1"/>
    <col min="11270" max="11520" width="6.875" style="75"/>
    <col min="11521" max="11521" width="19.5" style="75" customWidth="1"/>
    <col min="11522" max="11522" width="52.5" style="75" customWidth="1"/>
    <col min="11523" max="11525" width="18.25" style="75" customWidth="1"/>
    <col min="11526" max="11776" width="6.875" style="75"/>
    <col min="11777" max="11777" width="19.5" style="75" customWidth="1"/>
    <col min="11778" max="11778" width="52.5" style="75" customWidth="1"/>
    <col min="11779" max="11781" width="18.25" style="75" customWidth="1"/>
    <col min="11782" max="12032" width="6.875" style="75"/>
    <col min="12033" max="12033" width="19.5" style="75" customWidth="1"/>
    <col min="12034" max="12034" width="52.5" style="75" customWidth="1"/>
    <col min="12035" max="12037" width="18.25" style="75" customWidth="1"/>
    <col min="12038" max="12288" width="6.875" style="75"/>
    <col min="12289" max="12289" width="19.5" style="75" customWidth="1"/>
    <col min="12290" max="12290" width="52.5" style="75" customWidth="1"/>
    <col min="12291" max="12293" width="18.25" style="75" customWidth="1"/>
    <col min="12294" max="12544" width="6.875" style="75"/>
    <col min="12545" max="12545" width="19.5" style="75" customWidth="1"/>
    <col min="12546" max="12546" width="52.5" style="75" customWidth="1"/>
    <col min="12547" max="12549" width="18.25" style="75" customWidth="1"/>
    <col min="12550" max="12800" width="6.875" style="75"/>
    <col min="12801" max="12801" width="19.5" style="75" customWidth="1"/>
    <col min="12802" max="12802" width="52.5" style="75" customWidth="1"/>
    <col min="12803" max="12805" width="18.25" style="75" customWidth="1"/>
    <col min="12806" max="13056" width="6.875" style="75"/>
    <col min="13057" max="13057" width="19.5" style="75" customWidth="1"/>
    <col min="13058" max="13058" width="52.5" style="75" customWidth="1"/>
    <col min="13059" max="13061" width="18.25" style="75" customWidth="1"/>
    <col min="13062" max="13312" width="6.875" style="75"/>
    <col min="13313" max="13313" width="19.5" style="75" customWidth="1"/>
    <col min="13314" max="13314" width="52.5" style="75" customWidth="1"/>
    <col min="13315" max="13317" width="18.25" style="75" customWidth="1"/>
    <col min="13318" max="13568" width="6.875" style="75"/>
    <col min="13569" max="13569" width="19.5" style="75" customWidth="1"/>
    <col min="13570" max="13570" width="52.5" style="75" customWidth="1"/>
    <col min="13571" max="13573" width="18.25" style="75" customWidth="1"/>
    <col min="13574" max="13824" width="6.875" style="75"/>
    <col min="13825" max="13825" width="19.5" style="75" customWidth="1"/>
    <col min="13826" max="13826" width="52.5" style="75" customWidth="1"/>
    <col min="13827" max="13829" width="18.25" style="75" customWidth="1"/>
    <col min="13830" max="14080" width="6.875" style="75"/>
    <col min="14081" max="14081" width="19.5" style="75" customWidth="1"/>
    <col min="14082" max="14082" width="52.5" style="75" customWidth="1"/>
    <col min="14083" max="14085" width="18.25" style="75" customWidth="1"/>
    <col min="14086" max="14336" width="6.875" style="75"/>
    <col min="14337" max="14337" width="19.5" style="75" customWidth="1"/>
    <col min="14338" max="14338" width="52.5" style="75" customWidth="1"/>
    <col min="14339" max="14341" width="18.25" style="75" customWidth="1"/>
    <col min="14342" max="14592" width="6.875" style="75"/>
    <col min="14593" max="14593" width="19.5" style="75" customWidth="1"/>
    <col min="14594" max="14594" width="52.5" style="75" customWidth="1"/>
    <col min="14595" max="14597" width="18.25" style="75" customWidth="1"/>
    <col min="14598" max="14848" width="6.875" style="75"/>
    <col min="14849" max="14849" width="19.5" style="75" customWidth="1"/>
    <col min="14850" max="14850" width="52.5" style="75" customWidth="1"/>
    <col min="14851" max="14853" width="18.25" style="75" customWidth="1"/>
    <col min="14854" max="15104" width="6.875" style="75"/>
    <col min="15105" max="15105" width="19.5" style="75" customWidth="1"/>
    <col min="15106" max="15106" width="52.5" style="75" customWidth="1"/>
    <col min="15107" max="15109" width="18.25" style="75" customWidth="1"/>
    <col min="15110" max="15360" width="6.875" style="75"/>
    <col min="15361" max="15361" width="19.5" style="75" customWidth="1"/>
    <col min="15362" max="15362" width="52.5" style="75" customWidth="1"/>
    <col min="15363" max="15365" width="18.25" style="75" customWidth="1"/>
    <col min="15366" max="15616" width="6.875" style="75"/>
    <col min="15617" max="15617" width="19.5" style="75" customWidth="1"/>
    <col min="15618" max="15618" width="52.5" style="75" customWidth="1"/>
    <col min="15619" max="15621" width="18.25" style="75" customWidth="1"/>
    <col min="15622" max="15872" width="6.875" style="75"/>
    <col min="15873" max="15873" width="19.5" style="75" customWidth="1"/>
    <col min="15874" max="15874" width="52.5" style="75" customWidth="1"/>
    <col min="15875" max="15877" width="18.25" style="75" customWidth="1"/>
    <col min="15878" max="16128" width="6.875" style="75"/>
    <col min="16129" max="16129" width="19.5" style="75" customWidth="1"/>
    <col min="16130" max="16130" width="52.5" style="75" customWidth="1"/>
    <col min="16131" max="16133" width="18.25" style="75" customWidth="1"/>
    <col min="16134" max="16384" width="6.875" style="75"/>
  </cols>
  <sheetData>
    <row r="1" ht="20.1" customHeight="1" spans="1:5">
      <c r="A1" s="77" t="s">
        <v>516</v>
      </c>
      <c r="E1" s="127"/>
    </row>
    <row r="2" ht="33" spans="1:5">
      <c r="A2" s="146" t="s">
        <v>517</v>
      </c>
      <c r="B2" s="147"/>
      <c r="C2" s="147"/>
      <c r="D2" s="147"/>
      <c r="E2" s="147"/>
    </row>
    <row r="3" ht="20.1" customHeight="1" spans="1:5">
      <c r="A3" s="147"/>
      <c r="B3" s="147"/>
      <c r="C3" s="147"/>
      <c r="D3" s="147"/>
      <c r="E3" s="147"/>
    </row>
    <row r="4" ht="20.1" customHeight="1" spans="1:5">
      <c r="A4" s="148"/>
      <c r="B4" s="149"/>
      <c r="C4" s="149"/>
      <c r="D4" s="149"/>
      <c r="E4" s="150" t="s">
        <v>313</v>
      </c>
    </row>
    <row r="5" ht="20.1" customHeight="1" spans="1:5">
      <c r="A5" s="105" t="s">
        <v>335</v>
      </c>
      <c r="B5" s="151" t="s">
        <v>336</v>
      </c>
      <c r="C5" s="105" t="s">
        <v>518</v>
      </c>
      <c r="D5" s="105"/>
      <c r="E5" s="105"/>
    </row>
    <row r="6" ht="20.1" customHeight="1" spans="1:5">
      <c r="A6" s="152"/>
      <c r="B6" s="152"/>
      <c r="C6" s="153" t="s">
        <v>318</v>
      </c>
      <c r="D6" s="153" t="s">
        <v>338</v>
      </c>
      <c r="E6" s="153" t="s">
        <v>339</v>
      </c>
    </row>
    <row r="7" ht="20.1" customHeight="1" spans="1:5">
      <c r="A7" s="154" t="s">
        <v>318</v>
      </c>
      <c r="B7" s="155"/>
      <c r="C7" s="114">
        <v>147</v>
      </c>
      <c r="D7" s="114"/>
      <c r="E7" s="114">
        <v>147</v>
      </c>
    </row>
    <row r="8" ht="20.25" customHeight="1" spans="1:5">
      <c r="A8" s="154">
        <v>229</v>
      </c>
      <c r="B8" s="155" t="s">
        <v>519</v>
      </c>
      <c r="C8" s="156">
        <v>132</v>
      </c>
      <c r="D8" s="156"/>
      <c r="E8" s="156">
        <v>132</v>
      </c>
    </row>
    <row r="9" ht="20.25" customHeight="1" spans="1:5">
      <c r="A9" s="157" t="s">
        <v>520</v>
      </c>
      <c r="B9" s="155" t="s">
        <v>521</v>
      </c>
      <c r="C9" s="156">
        <v>15</v>
      </c>
      <c r="D9" s="156"/>
      <c r="E9" s="156">
        <v>15</v>
      </c>
    </row>
    <row r="10" ht="20.25" customHeight="1" spans="1:5">
      <c r="A10" s="157" t="s">
        <v>522</v>
      </c>
      <c r="B10" s="155" t="s">
        <v>523</v>
      </c>
      <c r="C10" s="156">
        <v>15</v>
      </c>
      <c r="D10" s="156"/>
      <c r="E10" s="156">
        <v>15</v>
      </c>
    </row>
    <row r="11" ht="20.25" customHeight="1" spans="1:5">
      <c r="A11" s="154" t="s">
        <v>524</v>
      </c>
      <c r="B11" s="155" t="s">
        <v>525</v>
      </c>
      <c r="C11" s="156">
        <v>132</v>
      </c>
      <c r="D11" s="156"/>
      <c r="E11" s="156">
        <v>132</v>
      </c>
    </row>
    <row r="12" ht="20.25" customHeight="1" spans="1:5">
      <c r="A12" s="158" t="s">
        <v>526</v>
      </c>
      <c r="B12" s="159" t="s">
        <v>527</v>
      </c>
      <c r="C12" s="156">
        <v>132</v>
      </c>
      <c r="D12" s="141"/>
      <c r="E12" s="156">
        <v>132</v>
      </c>
    </row>
    <row r="13" customHeight="1" spans="1:5">
      <c r="A13" s="78"/>
      <c r="B13" s="78"/>
      <c r="C13" s="78"/>
      <c r="D13" s="78"/>
      <c r="E13" s="78"/>
    </row>
    <row r="14" customHeight="1" spans="1:5">
      <c r="A14" s="78"/>
      <c r="B14" s="78"/>
      <c r="C14" s="78"/>
      <c r="E14" s="78"/>
    </row>
    <row r="15" customHeight="1" spans="1:5">
      <c r="A15" s="78"/>
      <c r="B15" s="78"/>
      <c r="D15" s="78"/>
      <c r="E15" s="78"/>
    </row>
    <row r="16" customHeight="1" spans="1:5">
      <c r="A16" s="78"/>
      <c r="E16" s="78"/>
    </row>
    <row r="17" customHeight="1" spans="2:2">
      <c r="B17" s="78"/>
    </row>
    <row r="18" customHeight="1" spans="2:2">
      <c r="B18" s="78"/>
    </row>
    <row r="19" customHeight="1" spans="2:2">
      <c r="B19" s="78"/>
    </row>
    <row r="20" customHeight="1" spans="2:2">
      <c r="B20" s="78"/>
    </row>
    <row r="21" customHeight="1" spans="2:2">
      <c r="B21" s="78"/>
    </row>
    <row r="22" customHeight="1" spans="2:2">
      <c r="B22" s="78"/>
    </row>
    <row r="24" customHeight="1" spans="2:2">
      <c r="B24" s="78"/>
    </row>
    <row r="25" customHeight="1" spans="2:2">
      <c r="B25" s="78"/>
    </row>
    <row r="27" customHeight="1" spans="2:2">
      <c r="B27" s="78"/>
    </row>
    <row r="28" customHeight="1" spans="2:2">
      <c r="B28" s="78"/>
    </row>
    <row r="29" customHeight="1" spans="4:4">
      <c r="D29" s="78"/>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3"/>
  <sheetViews>
    <sheetView showGridLines="0" showZeros="0" tabSelected="1" workbookViewId="0">
      <selection activeCell="A7" sqref="A7"/>
    </sheetView>
  </sheetViews>
  <sheetFormatPr defaultColWidth="6.875" defaultRowHeight="20.1" customHeight="1"/>
  <cols>
    <col min="1" max="1" width="29" style="75" customWidth="1"/>
    <col min="2" max="2" width="33" style="75" customWidth="1"/>
    <col min="3" max="3" width="31.75" style="75" customWidth="1"/>
    <col min="4" max="4" width="32" style="75" customWidth="1"/>
    <col min="5" max="159" width="6.75" style="75" customWidth="1"/>
    <col min="160" max="256" width="6.875" style="75"/>
    <col min="257" max="260" width="34.5" style="75" customWidth="1"/>
    <col min="261" max="415" width="6.75" style="75" customWidth="1"/>
    <col min="416" max="512" width="6.875" style="75"/>
    <col min="513" max="516" width="34.5" style="75" customWidth="1"/>
    <col min="517" max="671" width="6.75" style="75" customWidth="1"/>
    <col min="672" max="768" width="6.875" style="75"/>
    <col min="769" max="772" width="34.5" style="75" customWidth="1"/>
    <col min="773" max="927" width="6.75" style="75" customWidth="1"/>
    <col min="928" max="1024" width="6.875" style="75"/>
    <col min="1025" max="1028" width="34.5" style="75" customWidth="1"/>
    <col min="1029" max="1183" width="6.75" style="75" customWidth="1"/>
    <col min="1184" max="1280" width="6.875" style="75"/>
    <col min="1281" max="1284" width="34.5" style="75" customWidth="1"/>
    <col min="1285" max="1439" width="6.75" style="75" customWidth="1"/>
    <col min="1440" max="1536" width="6.875" style="75"/>
    <col min="1537" max="1540" width="34.5" style="75" customWidth="1"/>
    <col min="1541" max="1695" width="6.75" style="75" customWidth="1"/>
    <col min="1696" max="1792" width="6.875" style="75"/>
    <col min="1793" max="1796" width="34.5" style="75" customWidth="1"/>
    <col min="1797" max="1951" width="6.75" style="75" customWidth="1"/>
    <col min="1952" max="2048" width="6.875" style="75"/>
    <col min="2049" max="2052" width="34.5" style="75" customWidth="1"/>
    <col min="2053" max="2207" width="6.75" style="75" customWidth="1"/>
    <col min="2208" max="2304" width="6.875" style="75"/>
    <col min="2305" max="2308" width="34.5" style="75" customWidth="1"/>
    <col min="2309" max="2463" width="6.75" style="75" customWidth="1"/>
    <col min="2464" max="2560" width="6.875" style="75"/>
    <col min="2561" max="2564" width="34.5" style="75" customWidth="1"/>
    <col min="2565" max="2719" width="6.75" style="75" customWidth="1"/>
    <col min="2720" max="2816" width="6.875" style="75"/>
    <col min="2817" max="2820" width="34.5" style="75" customWidth="1"/>
    <col min="2821" max="2975" width="6.75" style="75" customWidth="1"/>
    <col min="2976" max="3072" width="6.875" style="75"/>
    <col min="3073" max="3076" width="34.5" style="75" customWidth="1"/>
    <col min="3077" max="3231" width="6.75" style="75" customWidth="1"/>
    <col min="3232" max="3328" width="6.875" style="75"/>
    <col min="3329" max="3332" width="34.5" style="75" customWidth="1"/>
    <col min="3333" max="3487" width="6.75" style="75" customWidth="1"/>
    <col min="3488" max="3584" width="6.875" style="75"/>
    <col min="3585" max="3588" width="34.5" style="75" customWidth="1"/>
    <col min="3589" max="3743" width="6.75" style="75" customWidth="1"/>
    <col min="3744" max="3840" width="6.875" style="75"/>
    <col min="3841" max="3844" width="34.5" style="75" customWidth="1"/>
    <col min="3845" max="3999" width="6.75" style="75" customWidth="1"/>
    <col min="4000" max="4096" width="6.875" style="75"/>
    <col min="4097" max="4100" width="34.5" style="75" customWidth="1"/>
    <col min="4101" max="4255" width="6.75" style="75" customWidth="1"/>
    <col min="4256" max="4352" width="6.875" style="75"/>
    <col min="4353" max="4356" width="34.5" style="75" customWidth="1"/>
    <col min="4357" max="4511" width="6.75" style="75" customWidth="1"/>
    <col min="4512" max="4608" width="6.875" style="75"/>
    <col min="4609" max="4612" width="34.5" style="75" customWidth="1"/>
    <col min="4613" max="4767" width="6.75" style="75" customWidth="1"/>
    <col min="4768" max="4864" width="6.875" style="75"/>
    <col min="4865" max="4868" width="34.5" style="75" customWidth="1"/>
    <col min="4869" max="5023" width="6.75" style="75" customWidth="1"/>
    <col min="5024" max="5120" width="6.875" style="75"/>
    <col min="5121" max="5124" width="34.5" style="75" customWidth="1"/>
    <col min="5125" max="5279" width="6.75" style="75" customWidth="1"/>
    <col min="5280" max="5376" width="6.875" style="75"/>
    <col min="5377" max="5380" width="34.5" style="75" customWidth="1"/>
    <col min="5381" max="5535" width="6.75" style="75" customWidth="1"/>
    <col min="5536" max="5632" width="6.875" style="75"/>
    <col min="5633" max="5636" width="34.5" style="75" customWidth="1"/>
    <col min="5637" max="5791" width="6.75" style="75" customWidth="1"/>
    <col min="5792" max="5888" width="6.875" style="75"/>
    <col min="5889" max="5892" width="34.5" style="75" customWidth="1"/>
    <col min="5893" max="6047" width="6.75" style="75" customWidth="1"/>
    <col min="6048" max="6144" width="6.875" style="75"/>
    <col min="6145" max="6148" width="34.5" style="75" customWidth="1"/>
    <col min="6149" max="6303" width="6.75" style="75" customWidth="1"/>
    <col min="6304" max="6400" width="6.875" style="75"/>
    <col min="6401" max="6404" width="34.5" style="75" customWidth="1"/>
    <col min="6405" max="6559" width="6.75" style="75" customWidth="1"/>
    <col min="6560" max="6656" width="6.875" style="75"/>
    <col min="6657" max="6660" width="34.5" style="75" customWidth="1"/>
    <col min="6661" max="6815" width="6.75" style="75" customWidth="1"/>
    <col min="6816" max="6912" width="6.875" style="75"/>
    <col min="6913" max="6916" width="34.5" style="75" customWidth="1"/>
    <col min="6917" max="7071" width="6.75" style="75" customWidth="1"/>
    <col min="7072" max="7168" width="6.875" style="75"/>
    <col min="7169" max="7172" width="34.5" style="75" customWidth="1"/>
    <col min="7173" max="7327" width="6.75" style="75" customWidth="1"/>
    <col min="7328" max="7424" width="6.875" style="75"/>
    <col min="7425" max="7428" width="34.5" style="75" customWidth="1"/>
    <col min="7429" max="7583" width="6.75" style="75" customWidth="1"/>
    <col min="7584" max="7680" width="6.875" style="75"/>
    <col min="7681" max="7684" width="34.5" style="75" customWidth="1"/>
    <col min="7685" max="7839" width="6.75" style="75" customWidth="1"/>
    <col min="7840" max="7936" width="6.875" style="75"/>
    <col min="7937" max="7940" width="34.5" style="75" customWidth="1"/>
    <col min="7941" max="8095" width="6.75" style="75" customWidth="1"/>
    <col min="8096" max="8192" width="6.875" style="75"/>
    <col min="8193" max="8196" width="34.5" style="75" customWidth="1"/>
    <col min="8197" max="8351" width="6.75" style="75" customWidth="1"/>
    <col min="8352" max="8448" width="6.875" style="75"/>
    <col min="8449" max="8452" width="34.5" style="75" customWidth="1"/>
    <col min="8453" max="8607" width="6.75" style="75" customWidth="1"/>
    <col min="8608" max="8704" width="6.875" style="75"/>
    <col min="8705" max="8708" width="34.5" style="75" customWidth="1"/>
    <col min="8709" max="8863" width="6.75" style="75" customWidth="1"/>
    <col min="8864" max="8960" width="6.875" style="75"/>
    <col min="8961" max="8964" width="34.5" style="75" customWidth="1"/>
    <col min="8965" max="9119" width="6.75" style="75" customWidth="1"/>
    <col min="9120" max="9216" width="6.875" style="75"/>
    <col min="9217" max="9220" width="34.5" style="75" customWidth="1"/>
    <col min="9221" max="9375" width="6.75" style="75" customWidth="1"/>
    <col min="9376" max="9472" width="6.875" style="75"/>
    <col min="9473" max="9476" width="34.5" style="75" customWidth="1"/>
    <col min="9477" max="9631" width="6.75" style="75" customWidth="1"/>
    <col min="9632" max="9728" width="6.875" style="75"/>
    <col min="9729" max="9732" width="34.5" style="75" customWidth="1"/>
    <col min="9733" max="9887" width="6.75" style="75" customWidth="1"/>
    <col min="9888" max="9984" width="6.875" style="75"/>
    <col min="9985" max="9988" width="34.5" style="75" customWidth="1"/>
    <col min="9989" max="10143" width="6.75" style="75" customWidth="1"/>
    <col min="10144" max="10240" width="6.875" style="75"/>
    <col min="10241" max="10244" width="34.5" style="75" customWidth="1"/>
    <col min="10245" max="10399" width="6.75" style="75" customWidth="1"/>
    <col min="10400" max="10496" width="6.875" style="75"/>
    <col min="10497" max="10500" width="34.5" style="75" customWidth="1"/>
    <col min="10501" max="10655" width="6.75" style="75" customWidth="1"/>
    <col min="10656" max="10752" width="6.875" style="75"/>
    <col min="10753" max="10756" width="34.5" style="75" customWidth="1"/>
    <col min="10757" max="10911" width="6.75" style="75" customWidth="1"/>
    <col min="10912" max="11008" width="6.875" style="75"/>
    <col min="11009" max="11012" width="34.5" style="75" customWidth="1"/>
    <col min="11013" max="11167" width="6.75" style="75" customWidth="1"/>
    <col min="11168" max="11264" width="6.875" style="75"/>
    <col min="11265" max="11268" width="34.5" style="75" customWidth="1"/>
    <col min="11269" max="11423" width="6.75" style="75" customWidth="1"/>
    <col min="11424" max="11520" width="6.875" style="75"/>
    <col min="11521" max="11524" width="34.5" style="75" customWidth="1"/>
    <col min="11525" max="11679" width="6.75" style="75" customWidth="1"/>
    <col min="11680" max="11776" width="6.875" style="75"/>
    <col min="11777" max="11780" width="34.5" style="75" customWidth="1"/>
    <col min="11781" max="11935" width="6.75" style="75" customWidth="1"/>
    <col min="11936" max="12032" width="6.875" style="75"/>
    <col min="12033" max="12036" width="34.5" style="75" customWidth="1"/>
    <col min="12037" max="12191" width="6.75" style="75" customWidth="1"/>
    <col min="12192" max="12288" width="6.875" style="75"/>
    <col min="12289" max="12292" width="34.5" style="75" customWidth="1"/>
    <col min="12293" max="12447" width="6.75" style="75" customWidth="1"/>
    <col min="12448" max="12544" width="6.875" style="75"/>
    <col min="12545" max="12548" width="34.5" style="75" customWidth="1"/>
    <col min="12549" max="12703" width="6.75" style="75" customWidth="1"/>
    <col min="12704" max="12800" width="6.875" style="75"/>
    <col min="12801" max="12804" width="34.5" style="75" customWidth="1"/>
    <col min="12805" max="12959" width="6.75" style="75" customWidth="1"/>
    <col min="12960" max="13056" width="6.875" style="75"/>
    <col min="13057" max="13060" width="34.5" style="75" customWidth="1"/>
    <col min="13061" max="13215" width="6.75" style="75" customWidth="1"/>
    <col min="13216" max="13312" width="6.875" style="75"/>
    <col min="13313" max="13316" width="34.5" style="75" customWidth="1"/>
    <col min="13317" max="13471" width="6.75" style="75" customWidth="1"/>
    <col min="13472" max="13568" width="6.875" style="75"/>
    <col min="13569" max="13572" width="34.5" style="75" customWidth="1"/>
    <col min="13573" max="13727" width="6.75" style="75" customWidth="1"/>
    <col min="13728" max="13824" width="6.875" style="75"/>
    <col min="13825" max="13828" width="34.5" style="75" customWidth="1"/>
    <col min="13829" max="13983" width="6.75" style="75" customWidth="1"/>
    <col min="13984" max="14080" width="6.875" style="75"/>
    <col min="14081" max="14084" width="34.5" style="75" customWidth="1"/>
    <col min="14085" max="14239" width="6.75" style="75" customWidth="1"/>
    <col min="14240" max="14336" width="6.875" style="75"/>
    <col min="14337" max="14340" width="34.5" style="75" customWidth="1"/>
    <col min="14341" max="14495" width="6.75" style="75" customWidth="1"/>
    <col min="14496" max="14592" width="6.875" style="75"/>
    <col min="14593" max="14596" width="34.5" style="75" customWidth="1"/>
    <col min="14597" max="14751" width="6.75" style="75" customWidth="1"/>
    <col min="14752" max="14848" width="6.875" style="75"/>
    <col min="14849" max="14852" width="34.5" style="75" customWidth="1"/>
    <col min="14853" max="15007" width="6.75" style="75" customWidth="1"/>
    <col min="15008" max="15104" width="6.875" style="75"/>
    <col min="15105" max="15108" width="34.5" style="75" customWidth="1"/>
    <col min="15109" max="15263" width="6.75" style="75" customWidth="1"/>
    <col min="15264" max="15360" width="6.875" style="75"/>
    <col min="15361" max="15364" width="34.5" style="75" customWidth="1"/>
    <col min="15365" max="15519" width="6.75" style="75" customWidth="1"/>
    <col min="15520" max="15616" width="6.875" style="75"/>
    <col min="15617" max="15620" width="34.5" style="75" customWidth="1"/>
    <col min="15621" max="15775" width="6.75" style="75" customWidth="1"/>
    <col min="15776" max="15872" width="6.875" style="75"/>
    <col min="15873" max="15876" width="34.5" style="75" customWidth="1"/>
    <col min="15877" max="16031" width="6.75" style="75" customWidth="1"/>
    <col min="16032" max="16128" width="6.875" style="75"/>
    <col min="16129" max="16132" width="34.5" style="75" customWidth="1"/>
    <col min="16133" max="16287" width="6.75" style="75" customWidth="1"/>
    <col min="16288" max="16384" width="6.875" style="75"/>
  </cols>
  <sheetData>
    <row r="1" customHeight="1" spans="1:251">
      <c r="A1" s="77" t="s">
        <v>528</v>
      </c>
      <c r="B1" s="125"/>
      <c r="C1" s="126"/>
      <c r="D1" s="127"/>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row>
    <row r="2" ht="33" spans="1:251">
      <c r="A2" s="128" t="s">
        <v>529</v>
      </c>
      <c r="B2" s="129"/>
      <c r="C2" s="130"/>
      <c r="D2" s="129"/>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row>
    <row r="3" customHeight="1" spans="1:251">
      <c r="A3" s="129"/>
      <c r="B3" s="129"/>
      <c r="C3" s="130"/>
      <c r="D3" s="129"/>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row>
    <row r="4" customHeight="1" spans="1:251">
      <c r="A4" s="86"/>
      <c r="B4" s="131"/>
      <c r="C4" s="132"/>
      <c r="D4" s="88" t="s">
        <v>313</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row>
    <row r="5" ht="23.25" customHeight="1" spans="1:251">
      <c r="A5" s="105" t="s">
        <v>314</v>
      </c>
      <c r="B5" s="105"/>
      <c r="C5" s="105" t="s">
        <v>315</v>
      </c>
      <c r="D5" s="105"/>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row>
    <row r="6" ht="24" customHeight="1" spans="1:251">
      <c r="A6" s="105" t="s">
        <v>316</v>
      </c>
      <c r="B6" s="133" t="s">
        <v>317</v>
      </c>
      <c r="C6" s="105" t="s">
        <v>316</v>
      </c>
      <c r="D6" s="105" t="s">
        <v>317</v>
      </c>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row>
    <row r="7" customHeight="1" spans="1:251">
      <c r="A7" s="134" t="s">
        <v>530</v>
      </c>
      <c r="B7" s="114">
        <f>29339.87-15</f>
        <v>29324.87</v>
      </c>
      <c r="C7" s="135" t="s">
        <v>341</v>
      </c>
      <c r="D7" s="136">
        <v>33958.58</v>
      </c>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row>
    <row r="8" customHeight="1" spans="1:251">
      <c r="A8" s="137" t="s">
        <v>531</v>
      </c>
      <c r="B8" s="114">
        <f>132+15</f>
        <v>147</v>
      </c>
      <c r="C8" s="135" t="s">
        <v>405</v>
      </c>
      <c r="D8" s="136">
        <v>68.55</v>
      </c>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row>
    <row r="9" customHeight="1" spans="1:251">
      <c r="A9" s="138" t="s">
        <v>532</v>
      </c>
      <c r="B9" s="114"/>
      <c r="C9" s="135" t="s">
        <v>415</v>
      </c>
      <c r="D9" s="136">
        <v>16.01</v>
      </c>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row>
    <row r="10" customHeight="1" spans="1:251">
      <c r="A10" s="134" t="s">
        <v>533</v>
      </c>
      <c r="B10" s="114"/>
      <c r="C10" s="135" t="s">
        <v>421</v>
      </c>
      <c r="D10" s="136">
        <v>54.58</v>
      </c>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row>
    <row r="11" customHeight="1" spans="1:251">
      <c r="A11" s="134" t="s">
        <v>534</v>
      </c>
      <c r="B11" s="114"/>
      <c r="C11" s="135" t="s">
        <v>519</v>
      </c>
      <c r="D11" s="136">
        <v>648.98</v>
      </c>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row>
    <row r="12" customHeight="1" spans="1:251">
      <c r="A12" s="134" t="s">
        <v>535</v>
      </c>
      <c r="B12" s="114"/>
      <c r="C12" s="139"/>
      <c r="D12" s="13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row>
    <row r="13" customHeight="1" spans="1:251">
      <c r="A13" s="134"/>
      <c r="B13" s="114"/>
      <c r="C13" s="139"/>
      <c r="D13" s="13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row>
    <row r="14" customHeight="1" spans="1:251">
      <c r="A14" s="134"/>
      <c r="B14" s="140"/>
      <c r="C14" s="135"/>
      <c r="D14" s="13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row>
    <row r="15" customHeight="1" spans="1:251">
      <c r="A15" s="134"/>
      <c r="B15" s="140"/>
      <c r="C15" s="135"/>
      <c r="D15" s="13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row>
    <row r="16" customHeight="1" spans="1:251">
      <c r="A16" s="134"/>
      <c r="B16" s="140"/>
      <c r="C16" s="135"/>
      <c r="D16" s="13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row>
    <row r="17" customHeight="1" spans="1:251">
      <c r="A17" s="134"/>
      <c r="B17" s="140"/>
      <c r="C17" s="135"/>
      <c r="D17" s="13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row>
    <row r="18" customHeight="1" spans="1:251">
      <c r="A18" s="134"/>
      <c r="B18" s="140"/>
      <c r="C18" s="135"/>
      <c r="D18" s="13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row>
    <row r="19" customHeight="1" spans="1:251">
      <c r="A19" s="134"/>
      <c r="B19" s="140"/>
      <c r="C19" s="139"/>
      <c r="D19" s="13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row>
    <row r="20" customHeight="1" spans="1:251">
      <c r="A20" s="134"/>
      <c r="B20" s="140"/>
      <c r="C20" s="135"/>
      <c r="D20" s="13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row>
    <row r="21" customHeight="1" spans="1:251">
      <c r="A21" s="134"/>
      <c r="B21" s="140"/>
      <c r="C21" s="135"/>
      <c r="D21" s="13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row>
    <row r="22" customHeight="1" spans="1:251">
      <c r="A22" s="134"/>
      <c r="B22" s="140"/>
      <c r="C22" s="135"/>
      <c r="D22" s="13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row>
    <row r="23" customHeight="1" spans="1:251">
      <c r="A23" s="134"/>
      <c r="B23" s="140"/>
      <c r="C23" s="135"/>
      <c r="D23" s="13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row>
    <row r="24" customHeight="1" spans="1:251">
      <c r="A24" s="134"/>
      <c r="B24" s="140"/>
      <c r="C24" s="135"/>
      <c r="D24" s="13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row>
    <row r="25" customHeight="1" spans="1:251">
      <c r="A25" s="134"/>
      <c r="B25" s="140"/>
      <c r="C25" s="135"/>
      <c r="D25" s="13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row>
    <row r="26" customHeight="1" spans="1:251">
      <c r="A26" s="134"/>
      <c r="B26" s="140"/>
      <c r="C26" s="135"/>
      <c r="D26" s="13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row>
    <row r="27" customHeight="1" spans="1:251">
      <c r="A27" s="134"/>
      <c r="B27" s="140"/>
      <c r="C27" s="135"/>
      <c r="D27" s="13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row>
    <row r="28" customHeight="1" spans="1:251">
      <c r="A28" s="134"/>
      <c r="B28" s="140"/>
      <c r="C28" s="135"/>
      <c r="D28" s="13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row>
    <row r="29" customHeight="1" spans="1:251">
      <c r="A29" s="134"/>
      <c r="B29" s="140"/>
      <c r="C29" s="135"/>
      <c r="D29" s="13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row>
    <row r="30" customHeight="1" spans="1:251">
      <c r="A30" s="141"/>
      <c r="B30" s="140"/>
      <c r="C30" s="135"/>
      <c r="D30" s="13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row>
    <row r="31" customHeight="1" spans="1:251">
      <c r="A31" s="141"/>
      <c r="B31" s="140"/>
      <c r="C31" s="135"/>
      <c r="D31" s="13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row>
    <row r="32" customHeight="1" spans="1:251">
      <c r="A32" s="141"/>
      <c r="B32" s="140"/>
      <c r="C32" s="139"/>
      <c r="D32" s="13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row>
    <row r="33" customHeight="1" spans="1:251">
      <c r="A33" s="142" t="s">
        <v>536</v>
      </c>
      <c r="B33" s="140">
        <f>SUM(B7:B17)</f>
        <v>29471.87</v>
      </c>
      <c r="C33" s="143" t="s">
        <v>537</v>
      </c>
      <c r="D33" s="136">
        <f>SUM(D7:D32)</f>
        <v>34746.7</v>
      </c>
      <c r="F33" s="78"/>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row>
    <row r="34" customHeight="1" spans="1:251">
      <c r="A34" s="134" t="s">
        <v>538</v>
      </c>
      <c r="B34" s="140"/>
      <c r="C34" s="135" t="s">
        <v>539</v>
      </c>
      <c r="D34" s="136">
        <f>B36-D33</f>
        <v>0</v>
      </c>
      <c r="E34" s="78"/>
      <c r="F34" s="78"/>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row>
    <row r="35" customHeight="1" spans="1:251">
      <c r="A35" s="134" t="s">
        <v>540</v>
      </c>
      <c r="B35" s="114">
        <v>5274.83</v>
      </c>
      <c r="C35" s="139"/>
      <c r="D35" s="13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row>
    <row r="36" customHeight="1" spans="1:5">
      <c r="A36" s="144" t="s">
        <v>541</v>
      </c>
      <c r="B36" s="140">
        <f>B33+B35</f>
        <v>34746.7</v>
      </c>
      <c r="C36" s="139" t="s">
        <v>542</v>
      </c>
      <c r="D36" s="136">
        <f>D33+D34</f>
        <v>34746.7</v>
      </c>
      <c r="E36" s="78"/>
    </row>
    <row r="43" customHeight="1" spans="3:3">
      <c r="C43" s="78"/>
    </row>
  </sheetData>
  <mergeCells count="2">
    <mergeCell ref="A5:B5"/>
    <mergeCell ref="C5:D5"/>
  </mergeCells>
  <printOptions horizontalCentered="1"/>
  <pageMargins left="0" right="0" top="0" bottom="0" header="0.499999992490753" footer="0.499999992490753"/>
  <pageSetup paperSize="9" scale="7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8"/>
  <sheetViews>
    <sheetView showGridLines="0" showZeros="0" workbookViewId="0">
      <selection activeCell="H57" sqref="H57"/>
    </sheetView>
  </sheetViews>
  <sheetFormatPr defaultColWidth="6.875" defaultRowHeight="12.75" customHeight="1"/>
  <cols>
    <col min="1" max="1" width="9.25" style="75" customWidth="1"/>
    <col min="2" max="2" width="38.625" style="75" customWidth="1"/>
    <col min="3" max="3" width="13.5" style="76" customWidth="1"/>
    <col min="4" max="6" width="12.625" style="76" customWidth="1"/>
    <col min="7" max="12" width="12.625" style="75" customWidth="1"/>
    <col min="13" max="256" width="6.875" style="75"/>
    <col min="257" max="257" width="9.25" style="75" customWidth="1"/>
    <col min="258" max="258" width="44.625" style="75" customWidth="1"/>
    <col min="259" max="268" width="12.625" style="75" customWidth="1"/>
    <col min="269" max="512" width="6.875" style="75"/>
    <col min="513" max="513" width="9.25" style="75" customWidth="1"/>
    <col min="514" max="514" width="44.625" style="75" customWidth="1"/>
    <col min="515" max="524" width="12.625" style="75" customWidth="1"/>
    <col min="525" max="768" width="6.875" style="75"/>
    <col min="769" max="769" width="9.25" style="75" customWidth="1"/>
    <col min="770" max="770" width="44.625" style="75" customWidth="1"/>
    <col min="771" max="780" width="12.625" style="75" customWidth="1"/>
    <col min="781" max="1024" width="6.875" style="75"/>
    <col min="1025" max="1025" width="9.25" style="75" customWidth="1"/>
    <col min="1026" max="1026" width="44.625" style="75" customWidth="1"/>
    <col min="1027" max="1036" width="12.625" style="75" customWidth="1"/>
    <col min="1037" max="1280" width="6.875" style="75"/>
    <col min="1281" max="1281" width="9.25" style="75" customWidth="1"/>
    <col min="1282" max="1282" width="44.625" style="75" customWidth="1"/>
    <col min="1283" max="1292" width="12.625" style="75" customWidth="1"/>
    <col min="1293" max="1536" width="6.875" style="75"/>
    <col min="1537" max="1537" width="9.25" style="75" customWidth="1"/>
    <col min="1538" max="1538" width="44.625" style="75" customWidth="1"/>
    <col min="1539" max="1548" width="12.625" style="75" customWidth="1"/>
    <col min="1549" max="1792" width="6.875" style="75"/>
    <col min="1793" max="1793" width="9.25" style="75" customWidth="1"/>
    <col min="1794" max="1794" width="44.625" style="75" customWidth="1"/>
    <col min="1795" max="1804" width="12.625" style="75" customWidth="1"/>
    <col min="1805" max="2048" width="6.875" style="75"/>
    <col min="2049" max="2049" width="9.25" style="75" customWidth="1"/>
    <col min="2050" max="2050" width="44.625" style="75" customWidth="1"/>
    <col min="2051" max="2060" width="12.625" style="75" customWidth="1"/>
    <col min="2061" max="2304" width="6.875" style="75"/>
    <col min="2305" max="2305" width="9.25" style="75" customWidth="1"/>
    <col min="2306" max="2306" width="44.625" style="75" customWidth="1"/>
    <col min="2307" max="2316" width="12.625" style="75" customWidth="1"/>
    <col min="2317" max="2560" width="6.875" style="75"/>
    <col min="2561" max="2561" width="9.25" style="75" customWidth="1"/>
    <col min="2562" max="2562" width="44.625" style="75" customWidth="1"/>
    <col min="2563" max="2572" width="12.625" style="75" customWidth="1"/>
    <col min="2573" max="2816" width="6.875" style="75"/>
    <col min="2817" max="2817" width="9.25" style="75" customWidth="1"/>
    <col min="2818" max="2818" width="44.625" style="75" customWidth="1"/>
    <col min="2819" max="2828" width="12.625" style="75" customWidth="1"/>
    <col min="2829" max="3072" width="6.875" style="75"/>
    <col min="3073" max="3073" width="9.25" style="75" customWidth="1"/>
    <col min="3074" max="3074" width="44.625" style="75" customWidth="1"/>
    <col min="3075" max="3084" width="12.625" style="75" customWidth="1"/>
    <col min="3085" max="3328" width="6.875" style="75"/>
    <col min="3329" max="3329" width="9.25" style="75" customWidth="1"/>
    <col min="3330" max="3330" width="44.625" style="75" customWidth="1"/>
    <col min="3331" max="3340" width="12.625" style="75" customWidth="1"/>
    <col min="3341" max="3584" width="6.875" style="75"/>
    <col min="3585" max="3585" width="9.25" style="75" customWidth="1"/>
    <col min="3586" max="3586" width="44.625" style="75" customWidth="1"/>
    <col min="3587" max="3596" width="12.625" style="75" customWidth="1"/>
    <col min="3597" max="3840" width="6.875" style="75"/>
    <col min="3841" max="3841" width="9.25" style="75" customWidth="1"/>
    <col min="3842" max="3842" width="44.625" style="75" customWidth="1"/>
    <col min="3843" max="3852" width="12.625" style="75" customWidth="1"/>
    <col min="3853" max="4096" width="6.875" style="75"/>
    <col min="4097" max="4097" width="9.25" style="75" customWidth="1"/>
    <col min="4098" max="4098" width="44.625" style="75" customWidth="1"/>
    <col min="4099" max="4108" width="12.625" style="75" customWidth="1"/>
    <col min="4109" max="4352" width="6.875" style="75"/>
    <col min="4353" max="4353" width="9.25" style="75" customWidth="1"/>
    <col min="4354" max="4354" width="44.625" style="75" customWidth="1"/>
    <col min="4355" max="4364" width="12.625" style="75" customWidth="1"/>
    <col min="4365" max="4608" width="6.875" style="75"/>
    <col min="4609" max="4609" width="9.25" style="75" customWidth="1"/>
    <col min="4610" max="4610" width="44.625" style="75" customWidth="1"/>
    <col min="4611" max="4620" width="12.625" style="75" customWidth="1"/>
    <col min="4621" max="4864" width="6.875" style="75"/>
    <col min="4865" max="4865" width="9.25" style="75" customWidth="1"/>
    <col min="4866" max="4866" width="44.625" style="75" customWidth="1"/>
    <col min="4867" max="4876" width="12.625" style="75" customWidth="1"/>
    <col min="4877" max="5120" width="6.875" style="75"/>
    <col min="5121" max="5121" width="9.25" style="75" customWidth="1"/>
    <col min="5122" max="5122" width="44.625" style="75" customWidth="1"/>
    <col min="5123" max="5132" width="12.625" style="75" customWidth="1"/>
    <col min="5133" max="5376" width="6.875" style="75"/>
    <col min="5377" max="5377" width="9.25" style="75" customWidth="1"/>
    <col min="5378" max="5378" width="44.625" style="75" customWidth="1"/>
    <col min="5379" max="5388" width="12.625" style="75" customWidth="1"/>
    <col min="5389" max="5632" width="6.875" style="75"/>
    <col min="5633" max="5633" width="9.25" style="75" customWidth="1"/>
    <col min="5634" max="5634" width="44.625" style="75" customWidth="1"/>
    <col min="5635" max="5644" width="12.625" style="75" customWidth="1"/>
    <col min="5645" max="5888" width="6.875" style="75"/>
    <col min="5889" max="5889" width="9.25" style="75" customWidth="1"/>
    <col min="5890" max="5890" width="44.625" style="75" customWidth="1"/>
    <col min="5891" max="5900" width="12.625" style="75" customWidth="1"/>
    <col min="5901" max="6144" width="6.875" style="75"/>
    <col min="6145" max="6145" width="9.25" style="75" customWidth="1"/>
    <col min="6146" max="6146" width="44.625" style="75" customWidth="1"/>
    <col min="6147" max="6156" width="12.625" style="75" customWidth="1"/>
    <col min="6157" max="6400" width="6.875" style="75"/>
    <col min="6401" max="6401" width="9.25" style="75" customWidth="1"/>
    <col min="6402" max="6402" width="44.625" style="75" customWidth="1"/>
    <col min="6403" max="6412" width="12.625" style="75" customWidth="1"/>
    <col min="6413" max="6656" width="6.875" style="75"/>
    <col min="6657" max="6657" width="9.25" style="75" customWidth="1"/>
    <col min="6658" max="6658" width="44.625" style="75" customWidth="1"/>
    <col min="6659" max="6668" width="12.625" style="75" customWidth="1"/>
    <col min="6669" max="6912" width="6.875" style="75"/>
    <col min="6913" max="6913" width="9.25" style="75" customWidth="1"/>
    <col min="6914" max="6914" width="44.625" style="75" customWidth="1"/>
    <col min="6915" max="6924" width="12.625" style="75" customWidth="1"/>
    <col min="6925" max="7168" width="6.875" style="75"/>
    <col min="7169" max="7169" width="9.25" style="75" customWidth="1"/>
    <col min="7170" max="7170" width="44.625" style="75" customWidth="1"/>
    <col min="7171" max="7180" width="12.625" style="75" customWidth="1"/>
    <col min="7181" max="7424" width="6.875" style="75"/>
    <col min="7425" max="7425" width="9.25" style="75" customWidth="1"/>
    <col min="7426" max="7426" width="44.625" style="75" customWidth="1"/>
    <col min="7427" max="7436" width="12.625" style="75" customWidth="1"/>
    <col min="7437" max="7680" width="6.875" style="75"/>
    <col min="7681" max="7681" width="9.25" style="75" customWidth="1"/>
    <col min="7682" max="7682" width="44.625" style="75" customWidth="1"/>
    <col min="7683" max="7692" width="12.625" style="75" customWidth="1"/>
    <col min="7693" max="7936" width="6.875" style="75"/>
    <col min="7937" max="7937" width="9.25" style="75" customWidth="1"/>
    <col min="7938" max="7938" width="44.625" style="75" customWidth="1"/>
    <col min="7939" max="7948" width="12.625" style="75" customWidth="1"/>
    <col min="7949" max="8192" width="6.875" style="75"/>
    <col min="8193" max="8193" width="9.25" style="75" customWidth="1"/>
    <col min="8194" max="8194" width="44.625" style="75" customWidth="1"/>
    <col min="8195" max="8204" width="12.625" style="75" customWidth="1"/>
    <col min="8205" max="8448" width="6.875" style="75"/>
    <col min="8449" max="8449" width="9.25" style="75" customWidth="1"/>
    <col min="8450" max="8450" width="44.625" style="75" customWidth="1"/>
    <col min="8451" max="8460" width="12.625" style="75" customWidth="1"/>
    <col min="8461" max="8704" width="6.875" style="75"/>
    <col min="8705" max="8705" width="9.25" style="75" customWidth="1"/>
    <col min="8706" max="8706" width="44.625" style="75" customWidth="1"/>
    <col min="8707" max="8716" width="12.625" style="75" customWidth="1"/>
    <col min="8717" max="8960" width="6.875" style="75"/>
    <col min="8961" max="8961" width="9.25" style="75" customWidth="1"/>
    <col min="8962" max="8962" width="44.625" style="75" customWidth="1"/>
    <col min="8963" max="8972" width="12.625" style="75" customWidth="1"/>
    <col min="8973" max="9216" width="6.875" style="75"/>
    <col min="9217" max="9217" width="9.25" style="75" customWidth="1"/>
    <col min="9218" max="9218" width="44.625" style="75" customWidth="1"/>
    <col min="9219" max="9228" width="12.625" style="75" customWidth="1"/>
    <col min="9229" max="9472" width="6.875" style="75"/>
    <col min="9473" max="9473" width="9.25" style="75" customWidth="1"/>
    <col min="9474" max="9474" width="44.625" style="75" customWidth="1"/>
    <col min="9475" max="9484" width="12.625" style="75" customWidth="1"/>
    <col min="9485" max="9728" width="6.875" style="75"/>
    <col min="9729" max="9729" width="9.25" style="75" customWidth="1"/>
    <col min="9730" max="9730" width="44.625" style="75" customWidth="1"/>
    <col min="9731" max="9740" width="12.625" style="75" customWidth="1"/>
    <col min="9741" max="9984" width="6.875" style="75"/>
    <col min="9985" max="9985" width="9.25" style="75" customWidth="1"/>
    <col min="9986" max="9986" width="44.625" style="75" customWidth="1"/>
    <col min="9987" max="9996" width="12.625" style="75" customWidth="1"/>
    <col min="9997" max="10240" width="6.875" style="75"/>
    <col min="10241" max="10241" width="9.25" style="75" customWidth="1"/>
    <col min="10242" max="10242" width="44.625" style="75" customWidth="1"/>
    <col min="10243" max="10252" width="12.625" style="75" customWidth="1"/>
    <col min="10253" max="10496" width="6.875" style="75"/>
    <col min="10497" max="10497" width="9.25" style="75" customWidth="1"/>
    <col min="10498" max="10498" width="44.625" style="75" customWidth="1"/>
    <col min="10499" max="10508" width="12.625" style="75" customWidth="1"/>
    <col min="10509" max="10752" width="6.875" style="75"/>
    <col min="10753" max="10753" width="9.25" style="75" customWidth="1"/>
    <col min="10754" max="10754" width="44.625" style="75" customWidth="1"/>
    <col min="10755" max="10764" width="12.625" style="75" customWidth="1"/>
    <col min="10765" max="11008" width="6.875" style="75"/>
    <col min="11009" max="11009" width="9.25" style="75" customWidth="1"/>
    <col min="11010" max="11010" width="44.625" style="75" customWidth="1"/>
    <col min="11011" max="11020" width="12.625" style="75" customWidth="1"/>
    <col min="11021" max="11264" width="6.875" style="75"/>
    <col min="11265" max="11265" width="9.25" style="75" customWidth="1"/>
    <col min="11266" max="11266" width="44.625" style="75" customWidth="1"/>
    <col min="11267" max="11276" width="12.625" style="75" customWidth="1"/>
    <col min="11277" max="11520" width="6.875" style="75"/>
    <col min="11521" max="11521" width="9.25" style="75" customWidth="1"/>
    <col min="11522" max="11522" width="44.625" style="75" customWidth="1"/>
    <col min="11523" max="11532" width="12.625" style="75" customWidth="1"/>
    <col min="11533" max="11776" width="6.875" style="75"/>
    <col min="11777" max="11777" width="9.25" style="75" customWidth="1"/>
    <col min="11778" max="11778" width="44.625" style="75" customWidth="1"/>
    <col min="11779" max="11788" width="12.625" style="75" customWidth="1"/>
    <col min="11789" max="12032" width="6.875" style="75"/>
    <col min="12033" max="12033" width="9.25" style="75" customWidth="1"/>
    <col min="12034" max="12034" width="44.625" style="75" customWidth="1"/>
    <col min="12035" max="12044" width="12.625" style="75" customWidth="1"/>
    <col min="12045" max="12288" width="6.875" style="75"/>
    <col min="12289" max="12289" width="9.25" style="75" customWidth="1"/>
    <col min="12290" max="12290" width="44.625" style="75" customWidth="1"/>
    <col min="12291" max="12300" width="12.625" style="75" customWidth="1"/>
    <col min="12301" max="12544" width="6.875" style="75"/>
    <col min="12545" max="12545" width="9.25" style="75" customWidth="1"/>
    <col min="12546" max="12546" width="44.625" style="75" customWidth="1"/>
    <col min="12547" max="12556" width="12.625" style="75" customWidth="1"/>
    <col min="12557" max="12800" width="6.875" style="75"/>
    <col min="12801" max="12801" width="9.25" style="75" customWidth="1"/>
    <col min="12802" max="12802" width="44.625" style="75" customWidth="1"/>
    <col min="12803" max="12812" width="12.625" style="75" customWidth="1"/>
    <col min="12813" max="13056" width="6.875" style="75"/>
    <col min="13057" max="13057" width="9.25" style="75" customWidth="1"/>
    <col min="13058" max="13058" width="44.625" style="75" customWidth="1"/>
    <col min="13059" max="13068" width="12.625" style="75" customWidth="1"/>
    <col min="13069" max="13312" width="6.875" style="75"/>
    <col min="13313" max="13313" width="9.25" style="75" customWidth="1"/>
    <col min="13314" max="13314" width="44.625" style="75" customWidth="1"/>
    <col min="13315" max="13324" width="12.625" style="75" customWidth="1"/>
    <col min="13325" max="13568" width="6.875" style="75"/>
    <col min="13569" max="13569" width="9.25" style="75" customWidth="1"/>
    <col min="13570" max="13570" width="44.625" style="75" customWidth="1"/>
    <col min="13571" max="13580" width="12.625" style="75" customWidth="1"/>
    <col min="13581" max="13824" width="6.875" style="75"/>
    <col min="13825" max="13825" width="9.25" style="75" customWidth="1"/>
    <col min="13826" max="13826" width="44.625" style="75" customWidth="1"/>
    <col min="13827" max="13836" width="12.625" style="75" customWidth="1"/>
    <col min="13837" max="14080" width="6.875" style="75"/>
    <col min="14081" max="14081" width="9.25" style="75" customWidth="1"/>
    <col min="14082" max="14082" width="44.625" style="75" customWidth="1"/>
    <col min="14083" max="14092" width="12.625" style="75" customWidth="1"/>
    <col min="14093" max="14336" width="6.875" style="75"/>
    <col min="14337" max="14337" width="9.25" style="75" customWidth="1"/>
    <col min="14338" max="14338" width="44.625" style="75" customWidth="1"/>
    <col min="14339" max="14348" width="12.625" style="75" customWidth="1"/>
    <col min="14349" max="14592" width="6.875" style="75"/>
    <col min="14593" max="14593" width="9.25" style="75" customWidth="1"/>
    <col min="14594" max="14594" width="44.625" style="75" customWidth="1"/>
    <col min="14595" max="14604" width="12.625" style="75" customWidth="1"/>
    <col min="14605" max="14848" width="6.875" style="75"/>
    <col min="14849" max="14849" width="9.25" style="75" customWidth="1"/>
    <col min="14850" max="14850" width="44.625" style="75" customWidth="1"/>
    <col min="14851" max="14860" width="12.625" style="75" customWidth="1"/>
    <col min="14861" max="15104" width="6.875" style="75"/>
    <col min="15105" max="15105" width="9.25" style="75" customWidth="1"/>
    <col min="15106" max="15106" width="44.625" style="75" customWidth="1"/>
    <col min="15107" max="15116" width="12.625" style="75" customWidth="1"/>
    <col min="15117" max="15360" width="6.875" style="75"/>
    <col min="15361" max="15361" width="9.25" style="75" customWidth="1"/>
    <col min="15362" max="15362" width="44.625" style="75" customWidth="1"/>
    <col min="15363" max="15372" width="12.625" style="75" customWidth="1"/>
    <col min="15373" max="15616" width="6.875" style="75"/>
    <col min="15617" max="15617" width="9.25" style="75" customWidth="1"/>
    <col min="15618" max="15618" width="44.625" style="75" customWidth="1"/>
    <col min="15619" max="15628" width="12.625" style="75" customWidth="1"/>
    <col min="15629" max="15872" width="6.875" style="75"/>
    <col min="15873" max="15873" width="9.25" style="75" customWidth="1"/>
    <col min="15874" max="15874" width="44.625" style="75" customWidth="1"/>
    <col min="15875" max="15884" width="12.625" style="75" customWidth="1"/>
    <col min="15885" max="16128" width="6.875" style="75"/>
    <col min="16129" max="16129" width="9.25" style="75" customWidth="1"/>
    <col min="16130" max="16130" width="44.625" style="75" customWidth="1"/>
    <col min="16131" max="16140" width="12.625" style="75" customWidth="1"/>
    <col min="16141" max="16384" width="6.875" style="75"/>
  </cols>
  <sheetData>
    <row r="1" ht="20.1" customHeight="1" spans="1:12">
      <c r="A1" s="77" t="s">
        <v>543</v>
      </c>
      <c r="L1" s="121"/>
    </row>
    <row r="2" ht="27" customHeight="1" spans="1:12">
      <c r="A2" s="79" t="s">
        <v>544</v>
      </c>
      <c r="B2" s="82"/>
      <c r="C2" s="100"/>
      <c r="D2" s="100"/>
      <c r="E2" s="100"/>
      <c r="F2" s="100"/>
      <c r="G2" s="82"/>
      <c r="H2" s="82"/>
      <c r="I2" s="82"/>
      <c r="J2" s="82"/>
      <c r="K2" s="82"/>
      <c r="L2" s="82"/>
    </row>
    <row r="3" ht="20.1" customHeight="1" spans="1:12">
      <c r="A3" s="101"/>
      <c r="B3" s="101"/>
      <c r="C3" s="102"/>
      <c r="D3" s="102"/>
      <c r="E3" s="102"/>
      <c r="F3" s="102"/>
      <c r="G3" s="101"/>
      <c r="H3" s="101"/>
      <c r="I3" s="101"/>
      <c r="J3" s="101"/>
      <c r="K3" s="101"/>
      <c r="L3" s="101"/>
    </row>
    <row r="4" ht="20.1" customHeight="1" spans="1:12">
      <c r="A4" s="103"/>
      <c r="B4" s="103"/>
      <c r="C4" s="104"/>
      <c r="D4" s="104"/>
      <c r="E4" s="104"/>
      <c r="F4" s="104"/>
      <c r="G4" s="103"/>
      <c r="H4" s="103"/>
      <c r="I4" s="103"/>
      <c r="J4" s="103"/>
      <c r="K4" s="103"/>
      <c r="L4" s="122" t="s">
        <v>313</v>
      </c>
    </row>
    <row r="5" ht="24" customHeight="1" spans="1:12">
      <c r="A5" s="105" t="s">
        <v>545</v>
      </c>
      <c r="B5" s="105"/>
      <c r="C5" s="106" t="s">
        <v>318</v>
      </c>
      <c r="D5" s="107" t="s">
        <v>540</v>
      </c>
      <c r="E5" s="107" t="s">
        <v>530</v>
      </c>
      <c r="F5" s="107" t="s">
        <v>531</v>
      </c>
      <c r="G5" s="70" t="s">
        <v>532</v>
      </c>
      <c r="H5" s="108" t="s">
        <v>533</v>
      </c>
      <c r="I5" s="123"/>
      <c r="J5" s="70" t="s">
        <v>534</v>
      </c>
      <c r="K5" s="70" t="s">
        <v>535</v>
      </c>
      <c r="L5" s="124" t="s">
        <v>538</v>
      </c>
    </row>
    <row r="6" ht="27" customHeight="1" spans="1:12">
      <c r="A6" s="109" t="s">
        <v>335</v>
      </c>
      <c r="B6" s="110" t="s">
        <v>336</v>
      </c>
      <c r="C6" s="90"/>
      <c r="D6" s="90"/>
      <c r="E6" s="90"/>
      <c r="F6" s="90"/>
      <c r="G6" s="89"/>
      <c r="H6" s="70" t="s">
        <v>546</v>
      </c>
      <c r="I6" s="70" t="s">
        <v>547</v>
      </c>
      <c r="J6" s="89"/>
      <c r="K6" s="89"/>
      <c r="L6" s="89"/>
    </row>
    <row r="7" ht="20.1" customHeight="1" spans="1:12">
      <c r="A7" s="111" t="s">
        <v>318</v>
      </c>
      <c r="B7" s="112"/>
      <c r="C7" s="113">
        <f>C8+C40+C45+C48+C51</f>
        <v>34746.7</v>
      </c>
      <c r="D7" s="113">
        <f t="shared" ref="D7:F7" si="0">D8+D40+D45+D48+D51</f>
        <v>5274.83</v>
      </c>
      <c r="E7" s="113">
        <f t="shared" si="0"/>
        <v>29324.87</v>
      </c>
      <c r="F7" s="113">
        <f t="shared" si="0"/>
        <v>147</v>
      </c>
      <c r="G7" s="114"/>
      <c r="H7" s="114"/>
      <c r="I7" s="114"/>
      <c r="J7" s="114"/>
      <c r="K7" s="114"/>
      <c r="L7" s="114"/>
    </row>
    <row r="8" ht="21" customHeight="1" spans="1:12">
      <c r="A8" s="115" t="s">
        <v>340</v>
      </c>
      <c r="B8" s="115" t="s">
        <v>341</v>
      </c>
      <c r="C8" s="116">
        <f>C9+C15+C19+C25+C28+C31+C34+C36+C38</f>
        <v>33958.58</v>
      </c>
      <c r="D8" s="116">
        <f t="shared" ref="D8:E8" si="1">D9+D15+D19+D25+D28+D31+D34+D36+D38</f>
        <v>4772.85</v>
      </c>
      <c r="E8" s="116">
        <f t="shared" si="1"/>
        <v>29185.73</v>
      </c>
      <c r="F8" s="116"/>
      <c r="G8" s="117"/>
      <c r="H8" s="117"/>
      <c r="I8" s="117"/>
      <c r="J8" s="117"/>
      <c r="K8" s="117"/>
      <c r="L8" s="117"/>
    </row>
    <row r="9" ht="21" customHeight="1" spans="1:12">
      <c r="A9" s="118" t="s">
        <v>342</v>
      </c>
      <c r="B9" s="115" t="s">
        <v>343</v>
      </c>
      <c r="C9" s="116">
        <f>C10+C11+C12+C13+C14</f>
        <v>1479.5</v>
      </c>
      <c r="D9" s="116">
        <f t="shared" ref="D9:E9" si="2">D10+D11+D12+D13+D14</f>
        <v>325</v>
      </c>
      <c r="E9" s="116">
        <f t="shared" si="2"/>
        <v>1154.5</v>
      </c>
      <c r="F9" s="116"/>
      <c r="G9" s="117"/>
      <c r="H9" s="117"/>
      <c r="I9" s="117"/>
      <c r="J9" s="117"/>
      <c r="K9" s="117"/>
      <c r="L9" s="117"/>
    </row>
    <row r="10" customHeight="1" spans="1:12">
      <c r="A10" s="118" t="s">
        <v>344</v>
      </c>
      <c r="B10" s="115" t="s">
        <v>345</v>
      </c>
      <c r="C10" s="116">
        <v>499.06</v>
      </c>
      <c r="D10" s="116"/>
      <c r="E10" s="116">
        <v>499.06</v>
      </c>
      <c r="F10" s="116"/>
      <c r="G10" s="117"/>
      <c r="H10" s="117"/>
      <c r="I10" s="117"/>
      <c r="J10" s="117"/>
      <c r="K10" s="117"/>
      <c r="L10" s="117"/>
    </row>
    <row r="11" customHeight="1" spans="1:12">
      <c r="A11" s="115" t="s">
        <v>346</v>
      </c>
      <c r="B11" s="115" t="s">
        <v>347</v>
      </c>
      <c r="C11" s="116">
        <v>155.44</v>
      </c>
      <c r="D11" s="116"/>
      <c r="E11" s="116">
        <v>155.44</v>
      </c>
      <c r="F11" s="116"/>
      <c r="G11" s="117"/>
      <c r="H11" s="117"/>
      <c r="I11" s="117"/>
      <c r="J11" s="117"/>
      <c r="K11" s="117"/>
      <c r="L11" s="117"/>
    </row>
    <row r="12" customHeight="1" spans="1:12">
      <c r="A12" s="118" t="s">
        <v>348</v>
      </c>
      <c r="B12" s="115" t="s">
        <v>349</v>
      </c>
      <c r="C12" s="116">
        <v>100</v>
      </c>
      <c r="D12" s="116"/>
      <c r="E12" s="116">
        <v>100</v>
      </c>
      <c r="F12" s="116"/>
      <c r="G12" s="117"/>
      <c r="H12" s="117"/>
      <c r="I12" s="117"/>
      <c r="J12" s="117"/>
      <c r="K12" s="117"/>
      <c r="L12" s="117"/>
    </row>
    <row r="13" customHeight="1" spans="1:12">
      <c r="A13" s="118" t="s">
        <v>350</v>
      </c>
      <c r="B13" s="115" t="s">
        <v>351</v>
      </c>
      <c r="C13" s="116">
        <v>150</v>
      </c>
      <c r="D13" s="119"/>
      <c r="E13" s="116">
        <v>150</v>
      </c>
      <c r="F13" s="119"/>
      <c r="G13" s="120"/>
      <c r="H13" s="120"/>
      <c r="I13" s="117"/>
      <c r="J13" s="117"/>
      <c r="K13" s="117"/>
      <c r="L13" s="117"/>
    </row>
    <row r="14" customHeight="1" spans="1:12">
      <c r="A14" s="118" t="s">
        <v>352</v>
      </c>
      <c r="B14" s="115" t="s">
        <v>353</v>
      </c>
      <c r="C14" s="119">
        <v>575</v>
      </c>
      <c r="D14" s="119">
        <v>325</v>
      </c>
      <c r="E14" s="119">
        <v>250</v>
      </c>
      <c r="F14" s="119"/>
      <c r="G14" s="120"/>
      <c r="H14" s="120"/>
      <c r="I14" s="120"/>
      <c r="J14" s="117"/>
      <c r="K14" s="117"/>
      <c r="L14" s="120"/>
    </row>
    <row r="15" customHeight="1" spans="1:12">
      <c r="A15" s="118" t="s">
        <v>354</v>
      </c>
      <c r="B15" s="115" t="s">
        <v>355</v>
      </c>
      <c r="C15" s="119">
        <v>170.72</v>
      </c>
      <c r="D15" s="119"/>
      <c r="E15" s="119">
        <v>170.72</v>
      </c>
      <c r="F15" s="119"/>
      <c r="G15" s="120"/>
      <c r="H15" s="120"/>
      <c r="I15" s="120"/>
      <c r="J15" s="117"/>
      <c r="K15" s="117"/>
      <c r="L15" s="117"/>
    </row>
    <row r="16" customHeight="1" spans="1:12">
      <c r="A16" s="118" t="s">
        <v>356</v>
      </c>
      <c r="B16" s="115" t="s">
        <v>357</v>
      </c>
      <c r="C16" s="119">
        <v>72.77</v>
      </c>
      <c r="D16" s="119"/>
      <c r="E16" s="119">
        <v>72.77</v>
      </c>
      <c r="F16" s="119"/>
      <c r="G16" s="120"/>
      <c r="H16" s="120"/>
      <c r="I16" s="120"/>
      <c r="J16" s="117"/>
      <c r="K16" s="120"/>
      <c r="L16" s="120"/>
    </row>
    <row r="17" customHeight="1" spans="1:12">
      <c r="A17" s="118" t="s">
        <v>358</v>
      </c>
      <c r="B17" s="115" t="s">
        <v>359</v>
      </c>
      <c r="C17" s="119">
        <v>36.39</v>
      </c>
      <c r="D17" s="119"/>
      <c r="E17" s="119">
        <v>36.39</v>
      </c>
      <c r="F17" s="119"/>
      <c r="G17" s="120"/>
      <c r="H17" s="120"/>
      <c r="I17" s="117"/>
      <c r="J17" s="117"/>
      <c r="K17" s="120"/>
      <c r="L17" s="120"/>
    </row>
    <row r="18" customHeight="1" spans="1:12">
      <c r="A18" s="118" t="s">
        <v>360</v>
      </c>
      <c r="B18" s="115" t="s">
        <v>361</v>
      </c>
      <c r="C18" s="119">
        <v>61.56</v>
      </c>
      <c r="D18" s="119"/>
      <c r="E18" s="119">
        <v>61.56</v>
      </c>
      <c r="F18" s="119"/>
      <c r="G18" s="120"/>
      <c r="H18" s="120"/>
      <c r="I18" s="117"/>
      <c r="J18" s="120"/>
      <c r="K18" s="120"/>
      <c r="L18" s="120"/>
    </row>
    <row r="19" customHeight="1" spans="1:12">
      <c r="A19" s="118" t="s">
        <v>362</v>
      </c>
      <c r="B19" s="115" t="s">
        <v>363</v>
      </c>
      <c r="C19" s="119">
        <f>C20+C21+C22+C23+C24</f>
        <v>1948.83</v>
      </c>
      <c r="D19" s="119">
        <f t="shared" ref="D19:E19" si="3">D20+D21+D22+D23+D24</f>
        <v>225.2</v>
      </c>
      <c r="E19" s="119">
        <f t="shared" si="3"/>
        <v>1723.63</v>
      </c>
      <c r="F19" s="119"/>
      <c r="G19" s="120"/>
      <c r="H19" s="120"/>
      <c r="I19" s="117"/>
      <c r="J19" s="120"/>
      <c r="K19" s="117"/>
      <c r="L19" s="120"/>
    </row>
    <row r="20" customHeight="1" spans="1:12">
      <c r="A20" s="118" t="s">
        <v>364</v>
      </c>
      <c r="B20" s="115" t="s">
        <v>365</v>
      </c>
      <c r="C20" s="119">
        <v>260.54</v>
      </c>
      <c r="D20" s="119"/>
      <c r="E20" s="119">
        <v>260.54</v>
      </c>
      <c r="F20" s="119"/>
      <c r="G20" s="120"/>
      <c r="H20" s="120"/>
      <c r="I20" s="120"/>
      <c r="J20" s="120"/>
      <c r="K20" s="120"/>
      <c r="L20" s="120"/>
    </row>
    <row r="21" customHeight="1" spans="1:12">
      <c r="A21" s="118" t="s">
        <v>366</v>
      </c>
      <c r="B21" s="115" t="s">
        <v>367</v>
      </c>
      <c r="C21" s="116">
        <v>613.64</v>
      </c>
      <c r="D21" s="119">
        <v>225.2</v>
      </c>
      <c r="E21" s="119">
        <v>388.44</v>
      </c>
      <c r="F21" s="116"/>
      <c r="G21" s="120"/>
      <c r="H21" s="120"/>
      <c r="I21" s="120"/>
      <c r="J21" s="120"/>
      <c r="K21" s="120"/>
      <c r="L21" s="120"/>
    </row>
    <row r="22" customHeight="1" spans="1:12">
      <c r="A22" s="118" t="s">
        <v>368</v>
      </c>
      <c r="B22" s="115" t="s">
        <v>369</v>
      </c>
      <c r="C22" s="119">
        <v>780.65</v>
      </c>
      <c r="D22" s="119"/>
      <c r="E22" s="119">
        <v>780.65</v>
      </c>
      <c r="F22" s="119"/>
      <c r="G22" s="120"/>
      <c r="H22" s="120"/>
      <c r="I22" s="120"/>
      <c r="J22" s="120"/>
      <c r="K22" s="120"/>
      <c r="L22" s="120"/>
    </row>
    <row r="23" customHeight="1" spans="1:12">
      <c r="A23" s="118" t="s">
        <v>370</v>
      </c>
      <c r="B23" s="115" t="s">
        <v>371</v>
      </c>
      <c r="C23" s="116">
        <v>94</v>
      </c>
      <c r="D23" s="116"/>
      <c r="E23" s="116">
        <v>94</v>
      </c>
      <c r="F23" s="119"/>
      <c r="G23" s="120"/>
      <c r="H23" s="120"/>
      <c r="I23" s="120"/>
      <c r="J23" s="120"/>
      <c r="K23" s="120"/>
      <c r="L23" s="120"/>
    </row>
    <row r="24" customHeight="1" spans="1:12">
      <c r="A24" s="118" t="s">
        <v>372</v>
      </c>
      <c r="B24" s="115" t="s">
        <v>373</v>
      </c>
      <c r="C24" s="119">
        <v>200</v>
      </c>
      <c r="D24" s="119"/>
      <c r="E24" s="119">
        <v>200</v>
      </c>
      <c r="F24" s="119"/>
      <c r="G24" s="120"/>
      <c r="H24" s="120"/>
      <c r="I24" s="120"/>
      <c r="J24" s="120"/>
      <c r="K24" s="117"/>
      <c r="L24" s="120"/>
    </row>
    <row r="25" customHeight="1" spans="1:12">
      <c r="A25" s="118" t="s">
        <v>374</v>
      </c>
      <c r="B25" s="118" t="s">
        <v>375</v>
      </c>
      <c r="C25" s="119">
        <v>66.11</v>
      </c>
      <c r="D25" s="119">
        <v>66.11</v>
      </c>
      <c r="E25" s="119"/>
      <c r="F25" s="119"/>
      <c r="G25" s="120"/>
      <c r="H25" s="120"/>
      <c r="I25" s="120"/>
      <c r="J25" s="120"/>
      <c r="K25" s="120"/>
      <c r="L25" s="120"/>
    </row>
    <row r="26" customHeight="1" spans="1:12">
      <c r="A26" s="118" t="s">
        <v>376</v>
      </c>
      <c r="B26" s="118" t="s">
        <v>377</v>
      </c>
      <c r="C26" s="119">
        <v>9.17</v>
      </c>
      <c r="D26" s="119">
        <v>9.17</v>
      </c>
      <c r="E26" s="119"/>
      <c r="F26" s="119"/>
      <c r="G26" s="120"/>
      <c r="H26" s="120"/>
      <c r="I26" s="120"/>
      <c r="J26" s="120"/>
      <c r="K26" s="120"/>
      <c r="L26" s="120"/>
    </row>
    <row r="27" customHeight="1" spans="1:12">
      <c r="A27" s="118" t="s">
        <v>378</v>
      </c>
      <c r="B27" s="118" t="s">
        <v>379</v>
      </c>
      <c r="C27" s="119">
        <v>56.94</v>
      </c>
      <c r="D27" s="119">
        <v>56.94</v>
      </c>
      <c r="E27" s="119"/>
      <c r="F27" s="119"/>
      <c r="G27" s="120"/>
      <c r="H27" s="120"/>
      <c r="I27" s="120"/>
      <c r="J27" s="120"/>
      <c r="K27" s="120"/>
      <c r="L27" s="120"/>
    </row>
    <row r="28" customHeight="1" spans="1:12">
      <c r="A28" s="118" t="s">
        <v>380</v>
      </c>
      <c r="B28" s="118" t="s">
        <v>381</v>
      </c>
      <c r="C28" s="119">
        <f>C29+C30</f>
        <v>22482.54</v>
      </c>
      <c r="D28" s="119">
        <f t="shared" ref="D28:E28" si="4">D29+D30</f>
        <v>616.54</v>
      </c>
      <c r="E28" s="119">
        <f t="shared" si="4"/>
        <v>21866</v>
      </c>
      <c r="F28" s="119"/>
      <c r="G28" s="120"/>
      <c r="H28" s="120"/>
      <c r="I28" s="120"/>
      <c r="J28" s="120"/>
      <c r="K28" s="120"/>
      <c r="L28" s="120"/>
    </row>
    <row r="29" customHeight="1" spans="1:12">
      <c r="A29" s="118" t="s">
        <v>382</v>
      </c>
      <c r="B29" s="118" t="s">
        <v>383</v>
      </c>
      <c r="C29" s="119">
        <v>5315.54</v>
      </c>
      <c r="D29" s="119">
        <v>616.54</v>
      </c>
      <c r="E29" s="119">
        <v>4699</v>
      </c>
      <c r="F29" s="119"/>
      <c r="G29" s="120"/>
      <c r="H29" s="120"/>
      <c r="I29" s="120"/>
      <c r="J29" s="120"/>
      <c r="K29" s="120"/>
      <c r="L29" s="120"/>
    </row>
    <row r="30" customHeight="1" spans="1:12">
      <c r="A30" s="118" t="s">
        <v>384</v>
      </c>
      <c r="B30" s="118" t="s">
        <v>385</v>
      </c>
      <c r="C30" s="119">
        <v>17167</v>
      </c>
      <c r="D30" s="119"/>
      <c r="E30" s="119">
        <v>17167</v>
      </c>
      <c r="F30" s="119"/>
      <c r="G30" s="120"/>
      <c r="H30" s="120"/>
      <c r="I30" s="120"/>
      <c r="J30" s="120"/>
      <c r="K30" s="120"/>
      <c r="L30" s="120"/>
    </row>
    <row r="31" customHeight="1" spans="1:12">
      <c r="A31" s="118" t="s">
        <v>386</v>
      </c>
      <c r="B31" s="118" t="s">
        <v>387</v>
      </c>
      <c r="C31" s="119">
        <f>C32+C33</f>
        <v>5710</v>
      </c>
      <c r="D31" s="119">
        <f t="shared" ref="D31:E31" si="5">D32+D33</f>
        <v>3540</v>
      </c>
      <c r="E31" s="119">
        <f t="shared" si="5"/>
        <v>2170</v>
      </c>
      <c r="F31" s="119"/>
      <c r="G31" s="120"/>
      <c r="H31" s="120"/>
      <c r="I31" s="120"/>
      <c r="J31" s="120"/>
      <c r="K31" s="120"/>
      <c r="L31" s="120"/>
    </row>
    <row r="32" customHeight="1" spans="1:12">
      <c r="A32" s="118" t="s">
        <v>388</v>
      </c>
      <c r="B32" s="118" t="s">
        <v>389</v>
      </c>
      <c r="C32" s="119">
        <v>5600</v>
      </c>
      <c r="D32" s="119">
        <v>3500</v>
      </c>
      <c r="E32" s="119">
        <v>2100</v>
      </c>
      <c r="F32" s="119"/>
      <c r="G32" s="120"/>
      <c r="H32" s="120"/>
      <c r="I32" s="120"/>
      <c r="J32" s="120"/>
      <c r="K32" s="120"/>
      <c r="L32" s="120"/>
    </row>
    <row r="33" customHeight="1" spans="1:12">
      <c r="A33" s="118" t="s">
        <v>390</v>
      </c>
      <c r="B33" s="118" t="s">
        <v>391</v>
      </c>
      <c r="C33" s="119">
        <v>110</v>
      </c>
      <c r="D33" s="119">
        <v>40</v>
      </c>
      <c r="E33" s="119">
        <v>70</v>
      </c>
      <c r="F33" s="119"/>
      <c r="G33" s="120"/>
      <c r="H33" s="120"/>
      <c r="I33" s="120"/>
      <c r="J33" s="120"/>
      <c r="K33" s="120"/>
      <c r="L33" s="120"/>
    </row>
    <row r="34" customHeight="1" spans="1:12">
      <c r="A34" s="118" t="s">
        <v>392</v>
      </c>
      <c r="B34" s="118" t="s">
        <v>393</v>
      </c>
      <c r="C34" s="119">
        <v>242</v>
      </c>
      <c r="D34" s="119"/>
      <c r="E34" s="119">
        <v>242</v>
      </c>
      <c r="F34" s="119"/>
      <c r="G34" s="120"/>
      <c r="H34" s="120"/>
      <c r="I34" s="120"/>
      <c r="J34" s="120"/>
      <c r="K34" s="120"/>
      <c r="L34" s="120"/>
    </row>
    <row r="35" customHeight="1" spans="1:12">
      <c r="A35" s="118" t="s">
        <v>394</v>
      </c>
      <c r="B35" s="118" t="s">
        <v>395</v>
      </c>
      <c r="C35" s="119">
        <v>242</v>
      </c>
      <c r="D35" s="119"/>
      <c r="E35" s="119">
        <v>242</v>
      </c>
      <c r="F35" s="119"/>
      <c r="G35" s="120"/>
      <c r="H35" s="120"/>
      <c r="I35" s="120"/>
      <c r="J35" s="120"/>
      <c r="K35" s="120"/>
      <c r="L35" s="120"/>
    </row>
    <row r="36" customHeight="1" spans="1:12">
      <c r="A36" s="118" t="s">
        <v>396</v>
      </c>
      <c r="B36" s="118" t="s">
        <v>397</v>
      </c>
      <c r="C36" s="119">
        <v>1853.42</v>
      </c>
      <c r="D36" s="119"/>
      <c r="E36" s="119">
        <v>1853.42</v>
      </c>
      <c r="F36" s="119"/>
      <c r="G36" s="120"/>
      <c r="H36" s="120"/>
      <c r="I36" s="120"/>
      <c r="J36" s="120"/>
      <c r="K36" s="120"/>
      <c r="L36" s="120"/>
    </row>
    <row r="37" customHeight="1" spans="1:12">
      <c r="A37" s="118" t="s">
        <v>398</v>
      </c>
      <c r="B37" s="118" t="s">
        <v>399</v>
      </c>
      <c r="C37" s="119">
        <v>1853.42</v>
      </c>
      <c r="D37" s="119"/>
      <c r="E37" s="119">
        <v>1853.42</v>
      </c>
      <c r="F37" s="119"/>
      <c r="G37" s="120"/>
      <c r="H37" s="120"/>
      <c r="I37" s="120"/>
      <c r="J37" s="120"/>
      <c r="K37" s="120"/>
      <c r="L37" s="120"/>
    </row>
    <row r="38" customHeight="1" spans="1:12">
      <c r="A38" s="118" t="s">
        <v>400</v>
      </c>
      <c r="B38" s="118" t="s">
        <v>401</v>
      </c>
      <c r="C38" s="119">
        <v>5.46</v>
      </c>
      <c r="D38" s="119"/>
      <c r="E38" s="119">
        <v>5.46</v>
      </c>
      <c r="F38" s="119"/>
      <c r="G38" s="120"/>
      <c r="H38" s="120"/>
      <c r="I38" s="120"/>
      <c r="J38" s="120"/>
      <c r="K38" s="120"/>
      <c r="L38" s="120"/>
    </row>
    <row r="39" customHeight="1" spans="1:12">
      <c r="A39" s="118" t="s">
        <v>402</v>
      </c>
      <c r="B39" s="118" t="s">
        <v>403</v>
      </c>
      <c r="C39" s="119">
        <v>5.46</v>
      </c>
      <c r="D39" s="119"/>
      <c r="E39" s="119">
        <v>5.46</v>
      </c>
      <c r="F39" s="119"/>
      <c r="G39" s="120"/>
      <c r="H39" s="120"/>
      <c r="I39" s="120"/>
      <c r="J39" s="120"/>
      <c r="K39" s="120"/>
      <c r="L39" s="120"/>
    </row>
    <row r="40" customHeight="1" spans="1:12">
      <c r="A40" s="118" t="s">
        <v>404</v>
      </c>
      <c r="B40" s="118" t="s">
        <v>405</v>
      </c>
      <c r="C40" s="119">
        <v>68.55</v>
      </c>
      <c r="D40" s="119"/>
      <c r="E40" s="119">
        <v>68.55</v>
      </c>
      <c r="F40" s="119"/>
      <c r="G40" s="120"/>
      <c r="H40" s="120"/>
      <c r="I40" s="120"/>
      <c r="J40" s="120"/>
      <c r="K40" s="120"/>
      <c r="L40" s="120"/>
    </row>
    <row r="41" customHeight="1" spans="1:12">
      <c r="A41" s="118" t="s">
        <v>406</v>
      </c>
      <c r="B41" s="118" t="s">
        <v>407</v>
      </c>
      <c r="C41" s="119">
        <v>68.55</v>
      </c>
      <c r="D41" s="119"/>
      <c r="E41" s="119">
        <v>68.55</v>
      </c>
      <c r="F41" s="119"/>
      <c r="G41" s="120"/>
      <c r="H41" s="120"/>
      <c r="I41" s="120"/>
      <c r="J41" s="120"/>
      <c r="K41" s="120"/>
      <c r="L41" s="120"/>
    </row>
    <row r="42" customHeight="1" spans="1:12">
      <c r="A42" s="118" t="s">
        <v>408</v>
      </c>
      <c r="B42" s="118" t="s">
        <v>409</v>
      </c>
      <c r="C42" s="119">
        <v>19.88</v>
      </c>
      <c r="D42" s="119"/>
      <c r="E42" s="119">
        <v>19.88</v>
      </c>
      <c r="F42" s="119"/>
      <c r="G42" s="120"/>
      <c r="H42" s="120"/>
      <c r="I42" s="120"/>
      <c r="J42" s="120"/>
      <c r="K42" s="120"/>
      <c r="L42" s="120"/>
    </row>
    <row r="43" customHeight="1" spans="1:12">
      <c r="A43" s="118" t="s">
        <v>410</v>
      </c>
      <c r="B43" s="118" t="s">
        <v>411</v>
      </c>
      <c r="C43" s="119">
        <v>25.63</v>
      </c>
      <c r="D43" s="119"/>
      <c r="E43" s="119">
        <v>25.63</v>
      </c>
      <c r="F43" s="119"/>
      <c r="G43" s="120"/>
      <c r="H43" s="120"/>
      <c r="I43" s="120"/>
      <c r="J43" s="120"/>
      <c r="K43" s="120"/>
      <c r="L43" s="120"/>
    </row>
    <row r="44" customHeight="1" spans="1:12">
      <c r="A44" s="118" t="s">
        <v>412</v>
      </c>
      <c r="B44" s="118" t="s">
        <v>413</v>
      </c>
      <c r="C44" s="119">
        <v>23.04</v>
      </c>
      <c r="D44" s="119"/>
      <c r="E44" s="119">
        <v>23.04</v>
      </c>
      <c r="F44" s="119"/>
      <c r="G44" s="120"/>
      <c r="H44" s="120"/>
      <c r="I44" s="120"/>
      <c r="J44" s="120"/>
      <c r="K44" s="120"/>
      <c r="L44" s="120"/>
    </row>
    <row r="45" customHeight="1" spans="1:12">
      <c r="A45" s="118" t="s">
        <v>414</v>
      </c>
      <c r="B45" s="118" t="s">
        <v>415</v>
      </c>
      <c r="C45" s="119">
        <v>16.01</v>
      </c>
      <c r="D45" s="119"/>
      <c r="E45" s="119">
        <v>16.01</v>
      </c>
      <c r="F45" s="119"/>
      <c r="G45" s="120"/>
      <c r="H45" s="120"/>
      <c r="I45" s="120"/>
      <c r="J45" s="120"/>
      <c r="K45" s="120"/>
      <c r="L45" s="120"/>
    </row>
    <row r="46" customHeight="1" spans="1:12">
      <c r="A46" s="118" t="s">
        <v>416</v>
      </c>
      <c r="B46" s="118" t="s">
        <v>417</v>
      </c>
      <c r="C46" s="119">
        <v>16.01</v>
      </c>
      <c r="D46" s="119"/>
      <c r="E46" s="119">
        <v>16.01</v>
      </c>
      <c r="F46" s="119"/>
      <c r="G46" s="120"/>
      <c r="H46" s="120"/>
      <c r="I46" s="120"/>
      <c r="J46" s="120"/>
      <c r="K46" s="120"/>
      <c r="L46" s="120"/>
    </row>
    <row r="47" customHeight="1" spans="1:12">
      <c r="A47" s="118" t="s">
        <v>418</v>
      </c>
      <c r="B47" s="118" t="s">
        <v>419</v>
      </c>
      <c r="C47" s="119">
        <v>16.01</v>
      </c>
      <c r="D47" s="119"/>
      <c r="E47" s="119">
        <v>16.01</v>
      </c>
      <c r="F47" s="119"/>
      <c r="G47" s="120"/>
      <c r="H47" s="120"/>
      <c r="I47" s="120"/>
      <c r="J47" s="120"/>
      <c r="K47" s="120"/>
      <c r="L47" s="120"/>
    </row>
    <row r="48" customHeight="1" spans="1:12">
      <c r="A48" s="118" t="s">
        <v>420</v>
      </c>
      <c r="B48" s="118" t="s">
        <v>421</v>
      </c>
      <c r="C48" s="119">
        <v>54.58</v>
      </c>
      <c r="D48" s="119"/>
      <c r="E48" s="119">
        <v>54.58</v>
      </c>
      <c r="F48" s="119"/>
      <c r="G48" s="120"/>
      <c r="H48" s="120"/>
      <c r="I48" s="120"/>
      <c r="J48" s="120"/>
      <c r="K48" s="120"/>
      <c r="L48" s="120"/>
    </row>
    <row r="49" customHeight="1" spans="1:12">
      <c r="A49" s="118" t="s">
        <v>422</v>
      </c>
      <c r="B49" s="118" t="s">
        <v>423</v>
      </c>
      <c r="C49" s="119">
        <v>54.58</v>
      </c>
      <c r="D49" s="119"/>
      <c r="E49" s="119">
        <v>54.58</v>
      </c>
      <c r="F49" s="119"/>
      <c r="G49" s="120"/>
      <c r="H49" s="120"/>
      <c r="I49" s="120"/>
      <c r="J49" s="120"/>
      <c r="K49" s="120"/>
      <c r="L49" s="120"/>
    </row>
    <row r="50" customHeight="1" spans="1:12">
      <c r="A50" s="118" t="s">
        <v>424</v>
      </c>
      <c r="B50" s="118" t="s">
        <v>425</v>
      </c>
      <c r="C50" s="119">
        <v>54.58</v>
      </c>
      <c r="D50" s="119"/>
      <c r="E50" s="119">
        <v>54.58</v>
      </c>
      <c r="F50" s="119"/>
      <c r="G50" s="120"/>
      <c r="H50" s="120"/>
      <c r="I50" s="120"/>
      <c r="J50" s="120"/>
      <c r="K50" s="120"/>
      <c r="L50" s="120"/>
    </row>
    <row r="51" customHeight="1" spans="1:12">
      <c r="A51" s="118" t="s">
        <v>548</v>
      </c>
      <c r="B51" s="118" t="s">
        <v>519</v>
      </c>
      <c r="C51" s="119">
        <f>C52+C55</f>
        <v>648.98</v>
      </c>
      <c r="D51" s="119">
        <f t="shared" ref="D51:F51" si="6">D52+D55</f>
        <v>501.98</v>
      </c>
      <c r="E51" s="119"/>
      <c r="F51" s="119">
        <f t="shared" si="6"/>
        <v>147</v>
      </c>
      <c r="G51" s="120"/>
      <c r="H51" s="120"/>
      <c r="I51" s="120"/>
      <c r="J51" s="120"/>
      <c r="K51" s="120"/>
      <c r="L51" s="120"/>
    </row>
    <row r="52" customHeight="1" spans="1:12">
      <c r="A52" s="118" t="s">
        <v>549</v>
      </c>
      <c r="B52" s="118" t="s">
        <v>550</v>
      </c>
      <c r="C52" s="119">
        <v>25</v>
      </c>
      <c r="D52" s="119">
        <v>10</v>
      </c>
      <c r="E52" s="119"/>
      <c r="F52" s="119">
        <v>15</v>
      </c>
      <c r="G52" s="120"/>
      <c r="H52" s="120"/>
      <c r="I52" s="120"/>
      <c r="J52" s="120"/>
      <c r="K52" s="120"/>
      <c r="L52" s="120"/>
    </row>
    <row r="53" customHeight="1" spans="1:12">
      <c r="A53" s="118" t="s">
        <v>551</v>
      </c>
      <c r="B53" s="118" t="s">
        <v>552</v>
      </c>
      <c r="C53" s="119">
        <v>10</v>
      </c>
      <c r="D53" s="119">
        <v>10</v>
      </c>
      <c r="E53" s="119"/>
      <c r="F53" s="119"/>
      <c r="G53" s="120"/>
      <c r="H53" s="120"/>
      <c r="I53" s="120"/>
      <c r="J53" s="120"/>
      <c r="K53" s="120"/>
      <c r="L53" s="120"/>
    </row>
    <row r="54" customHeight="1" spans="1:12">
      <c r="A54" s="118" t="s">
        <v>553</v>
      </c>
      <c r="B54" s="118" t="s">
        <v>554</v>
      </c>
      <c r="C54" s="119">
        <v>15</v>
      </c>
      <c r="D54" s="119"/>
      <c r="E54" s="119"/>
      <c r="F54" s="119">
        <v>15</v>
      </c>
      <c r="G54" s="120"/>
      <c r="H54" s="120"/>
      <c r="I54" s="120"/>
      <c r="J54" s="120"/>
      <c r="K54" s="120"/>
      <c r="L54" s="120"/>
    </row>
    <row r="55" customHeight="1" spans="1:12">
      <c r="A55" s="118" t="s">
        <v>524</v>
      </c>
      <c r="B55" s="118" t="s">
        <v>525</v>
      </c>
      <c r="C55" s="119">
        <f>C56+C57+C58</f>
        <v>623.98</v>
      </c>
      <c r="D55" s="119">
        <f t="shared" ref="D55:F55" si="7">D56+D57+D58</f>
        <v>491.98</v>
      </c>
      <c r="E55" s="119">
        <f t="shared" si="7"/>
        <v>0</v>
      </c>
      <c r="F55" s="119">
        <f t="shared" si="7"/>
        <v>132</v>
      </c>
      <c r="G55" s="120"/>
      <c r="H55" s="120"/>
      <c r="I55" s="120"/>
      <c r="J55" s="120"/>
      <c r="K55" s="120"/>
      <c r="L55" s="120"/>
    </row>
    <row r="56" customHeight="1" spans="1:12">
      <c r="A56" s="118" t="s">
        <v>555</v>
      </c>
      <c r="B56" s="118" t="s">
        <v>556</v>
      </c>
      <c r="C56" s="119">
        <v>469.19</v>
      </c>
      <c r="D56" s="119">
        <v>469.19</v>
      </c>
      <c r="E56" s="119"/>
      <c r="F56" s="119"/>
      <c r="G56" s="120"/>
      <c r="H56" s="120"/>
      <c r="I56" s="120"/>
      <c r="J56" s="120"/>
      <c r="K56" s="120"/>
      <c r="L56" s="120"/>
    </row>
    <row r="57" customHeight="1" spans="1:12">
      <c r="A57" s="118" t="s">
        <v>557</v>
      </c>
      <c r="B57" s="118" t="s">
        <v>558</v>
      </c>
      <c r="C57" s="119">
        <v>20</v>
      </c>
      <c r="D57" s="119">
        <v>20</v>
      </c>
      <c r="E57" s="119"/>
      <c r="F57" s="119"/>
      <c r="G57" s="120"/>
      <c r="H57" s="120"/>
      <c r="I57" s="120"/>
      <c r="J57" s="120"/>
      <c r="K57" s="120"/>
      <c r="L57" s="120"/>
    </row>
    <row r="58" customHeight="1" spans="1:12">
      <c r="A58" s="118" t="s">
        <v>526</v>
      </c>
      <c r="B58" s="118" t="s">
        <v>527</v>
      </c>
      <c r="C58" s="119">
        <v>134.79</v>
      </c>
      <c r="D58" s="119">
        <v>2.79</v>
      </c>
      <c r="E58" s="119"/>
      <c r="F58" s="119">
        <v>132</v>
      </c>
      <c r="G58" s="120"/>
      <c r="H58" s="120"/>
      <c r="I58" s="120"/>
      <c r="J58" s="120"/>
      <c r="K58" s="120"/>
      <c r="L58" s="12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46"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6"/>
  <sheetViews>
    <sheetView showGridLines="0" showZeros="0" workbookViewId="0">
      <selection activeCell="J12" sqref="J12"/>
    </sheetView>
  </sheetViews>
  <sheetFormatPr defaultColWidth="6.875" defaultRowHeight="12.75" customHeight="1"/>
  <cols>
    <col min="1" max="1" width="17.125" style="75" customWidth="1"/>
    <col min="2" max="2" width="34.875" style="75" customWidth="1"/>
    <col min="3" max="5" width="18" style="76" customWidth="1"/>
    <col min="6" max="8" width="18" style="75" customWidth="1"/>
    <col min="9" max="256" width="6.875" style="75"/>
    <col min="257" max="257" width="17.125" style="75" customWidth="1"/>
    <col min="258" max="258" width="34.875" style="75" customWidth="1"/>
    <col min="259" max="264" width="18" style="75" customWidth="1"/>
    <col min="265" max="512" width="6.875" style="75"/>
    <col min="513" max="513" width="17.125" style="75" customWidth="1"/>
    <col min="514" max="514" width="34.875" style="75" customWidth="1"/>
    <col min="515" max="520" width="18" style="75" customWidth="1"/>
    <col min="521" max="768" width="6.875" style="75"/>
    <col min="769" max="769" width="17.125" style="75" customWidth="1"/>
    <col min="770" max="770" width="34.875" style="75" customWidth="1"/>
    <col min="771" max="776" width="18" style="75" customWidth="1"/>
    <col min="777" max="1024" width="6.875" style="75"/>
    <col min="1025" max="1025" width="17.125" style="75" customWidth="1"/>
    <col min="1026" max="1026" width="34.875" style="75" customWidth="1"/>
    <col min="1027" max="1032" width="18" style="75" customWidth="1"/>
    <col min="1033" max="1280" width="6.875" style="75"/>
    <col min="1281" max="1281" width="17.125" style="75" customWidth="1"/>
    <col min="1282" max="1282" width="34.875" style="75" customWidth="1"/>
    <col min="1283" max="1288" width="18" style="75" customWidth="1"/>
    <col min="1289" max="1536" width="6.875" style="75"/>
    <col min="1537" max="1537" width="17.125" style="75" customWidth="1"/>
    <col min="1538" max="1538" width="34.875" style="75" customWidth="1"/>
    <col min="1539" max="1544" width="18" style="75" customWidth="1"/>
    <col min="1545" max="1792" width="6.875" style="75"/>
    <col min="1793" max="1793" width="17.125" style="75" customWidth="1"/>
    <col min="1794" max="1794" width="34.875" style="75" customWidth="1"/>
    <col min="1795" max="1800" width="18" style="75" customWidth="1"/>
    <col min="1801" max="2048" width="6.875" style="75"/>
    <col min="2049" max="2049" width="17.125" style="75" customWidth="1"/>
    <col min="2050" max="2050" width="34.875" style="75" customWidth="1"/>
    <col min="2051" max="2056" width="18" style="75" customWidth="1"/>
    <col min="2057" max="2304" width="6.875" style="75"/>
    <col min="2305" max="2305" width="17.125" style="75" customWidth="1"/>
    <col min="2306" max="2306" width="34.875" style="75" customWidth="1"/>
    <col min="2307" max="2312" width="18" style="75" customWidth="1"/>
    <col min="2313" max="2560" width="6.875" style="75"/>
    <col min="2561" max="2561" width="17.125" style="75" customWidth="1"/>
    <col min="2562" max="2562" width="34.875" style="75" customWidth="1"/>
    <col min="2563" max="2568" width="18" style="75" customWidth="1"/>
    <col min="2569" max="2816" width="6.875" style="75"/>
    <col min="2817" max="2817" width="17.125" style="75" customWidth="1"/>
    <col min="2818" max="2818" width="34.875" style="75" customWidth="1"/>
    <col min="2819" max="2824" width="18" style="75" customWidth="1"/>
    <col min="2825" max="3072" width="6.875" style="75"/>
    <col min="3073" max="3073" width="17.125" style="75" customWidth="1"/>
    <col min="3074" max="3074" width="34.875" style="75" customWidth="1"/>
    <col min="3075" max="3080" width="18" style="75" customWidth="1"/>
    <col min="3081" max="3328" width="6.875" style="75"/>
    <col min="3329" max="3329" width="17.125" style="75" customWidth="1"/>
    <col min="3330" max="3330" width="34.875" style="75" customWidth="1"/>
    <col min="3331" max="3336" width="18" style="75" customWidth="1"/>
    <col min="3337" max="3584" width="6.875" style="75"/>
    <col min="3585" max="3585" width="17.125" style="75" customWidth="1"/>
    <col min="3586" max="3586" width="34.875" style="75" customWidth="1"/>
    <col min="3587" max="3592" width="18" style="75" customWidth="1"/>
    <col min="3593" max="3840" width="6.875" style="75"/>
    <col min="3841" max="3841" width="17.125" style="75" customWidth="1"/>
    <col min="3842" max="3842" width="34.875" style="75" customWidth="1"/>
    <col min="3843" max="3848" width="18" style="75" customWidth="1"/>
    <col min="3849" max="4096" width="6.875" style="75"/>
    <col min="4097" max="4097" width="17.125" style="75" customWidth="1"/>
    <col min="4098" max="4098" width="34.875" style="75" customWidth="1"/>
    <col min="4099" max="4104" width="18" style="75" customWidth="1"/>
    <col min="4105" max="4352" width="6.875" style="75"/>
    <col min="4353" max="4353" width="17.125" style="75" customWidth="1"/>
    <col min="4354" max="4354" width="34.875" style="75" customWidth="1"/>
    <col min="4355" max="4360" width="18" style="75" customWidth="1"/>
    <col min="4361" max="4608" width="6.875" style="75"/>
    <col min="4609" max="4609" width="17.125" style="75" customWidth="1"/>
    <col min="4610" max="4610" width="34.875" style="75" customWidth="1"/>
    <col min="4611" max="4616" width="18" style="75" customWidth="1"/>
    <col min="4617" max="4864" width="6.875" style="75"/>
    <col min="4865" max="4865" width="17.125" style="75" customWidth="1"/>
    <col min="4866" max="4866" width="34.875" style="75" customWidth="1"/>
    <col min="4867" max="4872" width="18" style="75" customWidth="1"/>
    <col min="4873" max="5120" width="6.875" style="75"/>
    <col min="5121" max="5121" width="17.125" style="75" customWidth="1"/>
    <col min="5122" max="5122" width="34.875" style="75" customWidth="1"/>
    <col min="5123" max="5128" width="18" style="75" customWidth="1"/>
    <col min="5129" max="5376" width="6.875" style="75"/>
    <col min="5377" max="5377" width="17.125" style="75" customWidth="1"/>
    <col min="5378" max="5378" width="34.875" style="75" customWidth="1"/>
    <col min="5379" max="5384" width="18" style="75" customWidth="1"/>
    <col min="5385" max="5632" width="6.875" style="75"/>
    <col min="5633" max="5633" width="17.125" style="75" customWidth="1"/>
    <col min="5634" max="5634" width="34.875" style="75" customWidth="1"/>
    <col min="5635" max="5640" width="18" style="75" customWidth="1"/>
    <col min="5641" max="5888" width="6.875" style="75"/>
    <col min="5889" max="5889" width="17.125" style="75" customWidth="1"/>
    <col min="5890" max="5890" width="34.875" style="75" customWidth="1"/>
    <col min="5891" max="5896" width="18" style="75" customWidth="1"/>
    <col min="5897" max="6144" width="6.875" style="75"/>
    <col min="6145" max="6145" width="17.125" style="75" customWidth="1"/>
    <col min="6146" max="6146" width="34.875" style="75" customWidth="1"/>
    <col min="6147" max="6152" width="18" style="75" customWidth="1"/>
    <col min="6153" max="6400" width="6.875" style="75"/>
    <col min="6401" max="6401" width="17.125" style="75" customWidth="1"/>
    <col min="6402" max="6402" width="34.875" style="75" customWidth="1"/>
    <col min="6403" max="6408" width="18" style="75" customWidth="1"/>
    <col min="6409" max="6656" width="6.875" style="75"/>
    <col min="6657" max="6657" width="17.125" style="75" customWidth="1"/>
    <col min="6658" max="6658" width="34.875" style="75" customWidth="1"/>
    <col min="6659" max="6664" width="18" style="75" customWidth="1"/>
    <col min="6665" max="6912" width="6.875" style="75"/>
    <col min="6913" max="6913" width="17.125" style="75" customWidth="1"/>
    <col min="6914" max="6914" width="34.875" style="75" customWidth="1"/>
    <col min="6915" max="6920" width="18" style="75" customWidth="1"/>
    <col min="6921" max="7168" width="6.875" style="75"/>
    <col min="7169" max="7169" width="17.125" style="75" customWidth="1"/>
    <col min="7170" max="7170" width="34.875" style="75" customWidth="1"/>
    <col min="7171" max="7176" width="18" style="75" customWidth="1"/>
    <col min="7177" max="7424" width="6.875" style="75"/>
    <col min="7425" max="7425" width="17.125" style="75" customWidth="1"/>
    <col min="7426" max="7426" width="34.875" style="75" customWidth="1"/>
    <col min="7427" max="7432" width="18" style="75" customWidth="1"/>
    <col min="7433" max="7680" width="6.875" style="75"/>
    <col min="7681" max="7681" width="17.125" style="75" customWidth="1"/>
    <col min="7682" max="7682" width="34.875" style="75" customWidth="1"/>
    <col min="7683" max="7688" width="18" style="75" customWidth="1"/>
    <col min="7689" max="7936" width="6.875" style="75"/>
    <col min="7937" max="7937" width="17.125" style="75" customWidth="1"/>
    <col min="7938" max="7938" width="34.875" style="75" customWidth="1"/>
    <col min="7939" max="7944" width="18" style="75" customWidth="1"/>
    <col min="7945" max="8192" width="6.875" style="75"/>
    <col min="8193" max="8193" width="17.125" style="75" customWidth="1"/>
    <col min="8194" max="8194" width="34.875" style="75" customWidth="1"/>
    <col min="8195" max="8200" width="18" style="75" customWidth="1"/>
    <col min="8201" max="8448" width="6.875" style="75"/>
    <col min="8449" max="8449" width="17.125" style="75" customWidth="1"/>
    <col min="8450" max="8450" width="34.875" style="75" customWidth="1"/>
    <col min="8451" max="8456" width="18" style="75" customWidth="1"/>
    <col min="8457" max="8704" width="6.875" style="75"/>
    <col min="8705" max="8705" width="17.125" style="75" customWidth="1"/>
    <col min="8706" max="8706" width="34.875" style="75" customWidth="1"/>
    <col min="8707" max="8712" width="18" style="75" customWidth="1"/>
    <col min="8713" max="8960" width="6.875" style="75"/>
    <col min="8961" max="8961" width="17.125" style="75" customWidth="1"/>
    <col min="8962" max="8962" width="34.875" style="75" customWidth="1"/>
    <col min="8963" max="8968" width="18" style="75" customWidth="1"/>
    <col min="8969" max="9216" width="6.875" style="75"/>
    <col min="9217" max="9217" width="17.125" style="75" customWidth="1"/>
    <col min="9218" max="9218" width="34.875" style="75" customWidth="1"/>
    <col min="9219" max="9224" width="18" style="75" customWidth="1"/>
    <col min="9225" max="9472" width="6.875" style="75"/>
    <col min="9473" max="9473" width="17.125" style="75" customWidth="1"/>
    <col min="9474" max="9474" width="34.875" style="75" customWidth="1"/>
    <col min="9475" max="9480" width="18" style="75" customWidth="1"/>
    <col min="9481" max="9728" width="6.875" style="75"/>
    <col min="9729" max="9729" width="17.125" style="75" customWidth="1"/>
    <col min="9730" max="9730" width="34.875" style="75" customWidth="1"/>
    <col min="9731" max="9736" width="18" style="75" customWidth="1"/>
    <col min="9737" max="9984" width="6.875" style="75"/>
    <col min="9985" max="9985" width="17.125" style="75" customWidth="1"/>
    <col min="9986" max="9986" width="34.875" style="75" customWidth="1"/>
    <col min="9987" max="9992" width="18" style="75" customWidth="1"/>
    <col min="9993" max="10240" width="6.875" style="75"/>
    <col min="10241" max="10241" width="17.125" style="75" customWidth="1"/>
    <col min="10242" max="10242" width="34.875" style="75" customWidth="1"/>
    <col min="10243" max="10248" width="18" style="75" customWidth="1"/>
    <col min="10249" max="10496" width="6.875" style="75"/>
    <col min="10497" max="10497" width="17.125" style="75" customWidth="1"/>
    <col min="10498" max="10498" width="34.875" style="75" customWidth="1"/>
    <col min="10499" max="10504" width="18" style="75" customWidth="1"/>
    <col min="10505" max="10752" width="6.875" style="75"/>
    <col min="10753" max="10753" width="17.125" style="75" customWidth="1"/>
    <col min="10754" max="10754" width="34.875" style="75" customWidth="1"/>
    <col min="10755" max="10760" width="18" style="75" customWidth="1"/>
    <col min="10761" max="11008" width="6.875" style="75"/>
    <col min="11009" max="11009" width="17.125" style="75" customWidth="1"/>
    <col min="11010" max="11010" width="34.875" style="75" customWidth="1"/>
    <col min="11011" max="11016" width="18" style="75" customWidth="1"/>
    <col min="11017" max="11264" width="6.875" style="75"/>
    <col min="11265" max="11265" width="17.125" style="75" customWidth="1"/>
    <col min="11266" max="11266" width="34.875" style="75" customWidth="1"/>
    <col min="11267" max="11272" width="18" style="75" customWidth="1"/>
    <col min="11273" max="11520" width="6.875" style="75"/>
    <col min="11521" max="11521" width="17.125" style="75" customWidth="1"/>
    <col min="11522" max="11522" width="34.875" style="75" customWidth="1"/>
    <col min="11523" max="11528" width="18" style="75" customWidth="1"/>
    <col min="11529" max="11776" width="6.875" style="75"/>
    <col min="11777" max="11777" width="17.125" style="75" customWidth="1"/>
    <col min="11778" max="11778" width="34.875" style="75" customWidth="1"/>
    <col min="11779" max="11784" width="18" style="75" customWidth="1"/>
    <col min="11785" max="12032" width="6.875" style="75"/>
    <col min="12033" max="12033" width="17.125" style="75" customWidth="1"/>
    <col min="12034" max="12034" width="34.875" style="75" customWidth="1"/>
    <col min="12035" max="12040" width="18" style="75" customWidth="1"/>
    <col min="12041" max="12288" width="6.875" style="75"/>
    <col min="12289" max="12289" width="17.125" style="75" customWidth="1"/>
    <col min="12290" max="12290" width="34.875" style="75" customWidth="1"/>
    <col min="12291" max="12296" width="18" style="75" customWidth="1"/>
    <col min="12297" max="12544" width="6.875" style="75"/>
    <col min="12545" max="12545" width="17.125" style="75" customWidth="1"/>
    <col min="12546" max="12546" width="34.875" style="75" customWidth="1"/>
    <col min="12547" max="12552" width="18" style="75" customWidth="1"/>
    <col min="12553" max="12800" width="6.875" style="75"/>
    <col min="12801" max="12801" width="17.125" style="75" customWidth="1"/>
    <col min="12802" max="12802" width="34.875" style="75" customWidth="1"/>
    <col min="12803" max="12808" width="18" style="75" customWidth="1"/>
    <col min="12809" max="13056" width="6.875" style="75"/>
    <col min="13057" max="13057" width="17.125" style="75" customWidth="1"/>
    <col min="13058" max="13058" width="34.875" style="75" customWidth="1"/>
    <col min="13059" max="13064" width="18" style="75" customWidth="1"/>
    <col min="13065" max="13312" width="6.875" style="75"/>
    <col min="13313" max="13313" width="17.125" style="75" customWidth="1"/>
    <col min="13314" max="13314" width="34.875" style="75" customWidth="1"/>
    <col min="13315" max="13320" width="18" style="75" customWidth="1"/>
    <col min="13321" max="13568" width="6.875" style="75"/>
    <col min="13569" max="13569" width="17.125" style="75" customWidth="1"/>
    <col min="13570" max="13570" width="34.875" style="75" customWidth="1"/>
    <col min="13571" max="13576" width="18" style="75" customWidth="1"/>
    <col min="13577" max="13824" width="6.875" style="75"/>
    <col min="13825" max="13825" width="17.125" style="75" customWidth="1"/>
    <col min="13826" max="13826" width="34.875" style="75" customWidth="1"/>
    <col min="13827" max="13832" width="18" style="75" customWidth="1"/>
    <col min="13833" max="14080" width="6.875" style="75"/>
    <col min="14081" max="14081" width="17.125" style="75" customWidth="1"/>
    <col min="14082" max="14082" width="34.875" style="75" customWidth="1"/>
    <col min="14083" max="14088" width="18" style="75" customWidth="1"/>
    <col min="14089" max="14336" width="6.875" style="75"/>
    <col min="14337" max="14337" width="17.125" style="75" customWidth="1"/>
    <col min="14338" max="14338" width="34.875" style="75" customWidth="1"/>
    <col min="14339" max="14344" width="18" style="75" customWidth="1"/>
    <col min="14345" max="14592" width="6.875" style="75"/>
    <col min="14593" max="14593" width="17.125" style="75" customWidth="1"/>
    <col min="14594" max="14594" width="34.875" style="75" customWidth="1"/>
    <col min="14595" max="14600" width="18" style="75" customWidth="1"/>
    <col min="14601" max="14848" width="6.875" style="75"/>
    <col min="14849" max="14849" width="17.125" style="75" customWidth="1"/>
    <col min="14850" max="14850" width="34.875" style="75" customWidth="1"/>
    <col min="14851" max="14856" width="18" style="75" customWidth="1"/>
    <col min="14857" max="15104" width="6.875" style="75"/>
    <col min="15105" max="15105" width="17.125" style="75" customWidth="1"/>
    <col min="15106" max="15106" width="34.875" style="75" customWidth="1"/>
    <col min="15107" max="15112" width="18" style="75" customWidth="1"/>
    <col min="15113" max="15360" width="6.875" style="75"/>
    <col min="15361" max="15361" width="17.125" style="75" customWidth="1"/>
    <col min="15362" max="15362" width="34.875" style="75" customWidth="1"/>
    <col min="15363" max="15368" width="18" style="75" customWidth="1"/>
    <col min="15369" max="15616" width="6.875" style="75"/>
    <col min="15617" max="15617" width="17.125" style="75" customWidth="1"/>
    <col min="15618" max="15618" width="34.875" style="75" customWidth="1"/>
    <col min="15619" max="15624" width="18" style="75" customWidth="1"/>
    <col min="15625" max="15872" width="6.875" style="75"/>
    <col min="15873" max="15873" width="17.125" style="75" customWidth="1"/>
    <col min="15874" max="15874" width="34.875" style="75" customWidth="1"/>
    <col min="15875" max="15880" width="18" style="75" customWidth="1"/>
    <col min="15881" max="16128" width="6.875" style="75"/>
    <col min="16129" max="16129" width="17.125" style="75" customWidth="1"/>
    <col min="16130" max="16130" width="34.875" style="75" customWidth="1"/>
    <col min="16131" max="16136" width="18" style="75" customWidth="1"/>
    <col min="16137" max="16384" width="6.875" style="75"/>
  </cols>
  <sheetData>
    <row r="1" ht="20.1" customHeight="1" spans="1:2">
      <c r="A1" s="77" t="s">
        <v>559</v>
      </c>
      <c r="B1" s="78"/>
    </row>
    <row r="2" ht="33" spans="1:8">
      <c r="A2" s="79" t="s">
        <v>560</v>
      </c>
      <c r="B2" s="80"/>
      <c r="C2" s="81"/>
      <c r="D2" s="81"/>
      <c r="E2" s="81"/>
      <c r="F2" s="80"/>
      <c r="G2" s="80"/>
      <c r="H2" s="82"/>
    </row>
    <row r="3" ht="20.1" customHeight="1" spans="1:8">
      <c r="A3" s="83"/>
      <c r="B3" s="84"/>
      <c r="C3" s="81"/>
      <c r="D3" s="81"/>
      <c r="E3" s="81"/>
      <c r="F3" s="80"/>
      <c r="G3" s="80"/>
      <c r="H3" s="82"/>
    </row>
    <row r="4" ht="20.1" customHeight="1" spans="1:8">
      <c r="A4" s="85"/>
      <c r="B4" s="86"/>
      <c r="C4" s="87"/>
      <c r="D4" s="87"/>
      <c r="E4" s="87"/>
      <c r="F4" s="85"/>
      <c r="G4" s="85"/>
      <c r="H4" s="88" t="s">
        <v>313</v>
      </c>
    </row>
    <row r="5" ht="29.25" customHeight="1" spans="1:8">
      <c r="A5" s="89" t="s">
        <v>335</v>
      </c>
      <c r="B5" s="89" t="s">
        <v>336</v>
      </c>
      <c r="C5" s="90" t="s">
        <v>318</v>
      </c>
      <c r="D5" s="90" t="s">
        <v>338</v>
      </c>
      <c r="E5" s="90" t="s">
        <v>339</v>
      </c>
      <c r="F5" s="89" t="s">
        <v>561</v>
      </c>
      <c r="G5" s="89" t="s">
        <v>562</v>
      </c>
      <c r="H5" s="89" t="s">
        <v>563</v>
      </c>
    </row>
    <row r="6" s="74" customFormat="1" ht="20.25" customHeight="1" spans="1:8">
      <c r="A6" s="91" t="s">
        <v>318</v>
      </c>
      <c r="B6" s="91"/>
      <c r="C6" s="92">
        <f>C7+C39+C44+C47+C50</f>
        <v>34746.7</v>
      </c>
      <c r="D6" s="92">
        <f t="shared" ref="D6:E6" si="0">D7+D39+D44+D47+D50</f>
        <v>1274.8</v>
      </c>
      <c r="E6" s="92">
        <f t="shared" si="0"/>
        <v>33471.9</v>
      </c>
      <c r="F6" s="91"/>
      <c r="G6" s="91"/>
      <c r="H6" s="91"/>
    </row>
    <row r="7" s="74" customFormat="1" ht="20.25" customHeight="1" spans="1:8">
      <c r="A7" s="91" t="s">
        <v>340</v>
      </c>
      <c r="B7" s="91" t="s">
        <v>341</v>
      </c>
      <c r="C7" s="92">
        <f>C8+C14+C18+C24+C27+C30+C33+C35+C37</f>
        <v>33958.58</v>
      </c>
      <c r="D7" s="92">
        <f t="shared" ref="D7:E7" si="1">D8+D14+D18+D24+D27+D30+D33+D35+D37</f>
        <v>1151.67</v>
      </c>
      <c r="E7" s="92">
        <f t="shared" si="1"/>
        <v>32806.91</v>
      </c>
      <c r="F7" s="91"/>
      <c r="G7" s="91"/>
      <c r="H7" s="91"/>
    </row>
    <row r="8" s="74" customFormat="1" ht="20.25" customHeight="1" spans="1:8">
      <c r="A8" s="91" t="s">
        <v>342</v>
      </c>
      <c r="B8" s="91" t="s">
        <v>343</v>
      </c>
      <c r="C8" s="92">
        <f>C9+C10+C11+C12+C13</f>
        <v>1479.5</v>
      </c>
      <c r="D8" s="92">
        <f t="shared" ref="D8:E8" si="2">D9+D10+D11+D12+D13</f>
        <v>654.5</v>
      </c>
      <c r="E8" s="92">
        <f t="shared" si="2"/>
        <v>825</v>
      </c>
      <c r="F8" s="91"/>
      <c r="G8" s="91"/>
      <c r="H8" s="91"/>
    </row>
    <row r="9" s="74" customFormat="1" ht="20.25" customHeight="1" spans="1:8">
      <c r="A9" s="93" t="s">
        <v>344</v>
      </c>
      <c r="B9" s="93" t="s">
        <v>345</v>
      </c>
      <c r="C9" s="92">
        <v>499.06</v>
      </c>
      <c r="D9" s="92">
        <v>499.06</v>
      </c>
      <c r="E9" s="94"/>
      <c r="F9" s="93"/>
      <c r="G9" s="93"/>
      <c r="H9" s="93"/>
    </row>
    <row r="10" s="74" customFormat="1" ht="20.25" customHeight="1" spans="1:8">
      <c r="A10" s="93" t="s">
        <v>346</v>
      </c>
      <c r="B10" s="93" t="s">
        <v>347</v>
      </c>
      <c r="C10" s="92">
        <v>155.44</v>
      </c>
      <c r="D10" s="92">
        <v>155.44</v>
      </c>
      <c r="E10" s="94"/>
      <c r="F10" s="93"/>
      <c r="G10" s="93"/>
      <c r="H10" s="93"/>
    </row>
    <row r="11" s="74" customFormat="1" ht="20.25" customHeight="1" spans="1:8">
      <c r="A11" s="93" t="s">
        <v>348</v>
      </c>
      <c r="B11" s="93" t="s">
        <v>349</v>
      </c>
      <c r="C11" s="92">
        <v>100</v>
      </c>
      <c r="D11" s="94"/>
      <c r="E11" s="92">
        <v>100</v>
      </c>
      <c r="F11" s="93"/>
      <c r="G11" s="93"/>
      <c r="H11" s="93"/>
    </row>
    <row r="12" s="74" customFormat="1" ht="20.25" customHeight="1" spans="1:8">
      <c r="A12" s="93" t="s">
        <v>350</v>
      </c>
      <c r="B12" s="93" t="s">
        <v>351</v>
      </c>
      <c r="C12" s="92">
        <v>150</v>
      </c>
      <c r="D12" s="94"/>
      <c r="E12" s="92">
        <v>150</v>
      </c>
      <c r="F12" s="93"/>
      <c r="G12" s="93"/>
      <c r="H12" s="93"/>
    </row>
    <row r="13" s="74" customFormat="1" ht="20.25" customHeight="1" spans="1:8">
      <c r="A13" s="93" t="s">
        <v>352</v>
      </c>
      <c r="B13" s="93" t="s">
        <v>353</v>
      </c>
      <c r="C13" s="92">
        <v>575</v>
      </c>
      <c r="D13" s="94"/>
      <c r="E13" s="92">
        <v>575</v>
      </c>
      <c r="F13" s="93"/>
      <c r="G13" s="93"/>
      <c r="H13" s="93"/>
    </row>
    <row r="14" s="74" customFormat="1" ht="20.25" customHeight="1" spans="1:8">
      <c r="A14" s="91" t="s">
        <v>354</v>
      </c>
      <c r="B14" s="91" t="s">
        <v>355</v>
      </c>
      <c r="C14" s="92">
        <f>C15+C16+C17</f>
        <v>170.72</v>
      </c>
      <c r="D14" s="92">
        <f>D15+D16+D17</f>
        <v>170.72</v>
      </c>
      <c r="E14" s="94"/>
      <c r="F14" s="91"/>
      <c r="G14" s="91"/>
      <c r="H14" s="91"/>
    </row>
    <row r="15" s="74" customFormat="1" ht="20.25" customHeight="1" spans="1:8">
      <c r="A15" s="93" t="s">
        <v>356</v>
      </c>
      <c r="B15" s="93" t="s">
        <v>357</v>
      </c>
      <c r="C15" s="92">
        <v>72.77</v>
      </c>
      <c r="D15" s="92">
        <v>72.77</v>
      </c>
      <c r="E15" s="94"/>
      <c r="F15" s="93"/>
      <c r="G15" s="93"/>
      <c r="H15" s="93"/>
    </row>
    <row r="16" s="74" customFormat="1" ht="20.25" customHeight="1" spans="1:8">
      <c r="A16" s="93" t="s">
        <v>358</v>
      </c>
      <c r="B16" s="93" t="s">
        <v>359</v>
      </c>
      <c r="C16" s="92">
        <v>36.39</v>
      </c>
      <c r="D16" s="92">
        <v>36.39</v>
      </c>
      <c r="E16" s="94"/>
      <c r="F16" s="93"/>
      <c r="G16" s="93"/>
      <c r="H16" s="93"/>
    </row>
    <row r="17" s="74" customFormat="1" ht="20.25" customHeight="1" spans="1:8">
      <c r="A17" s="93" t="s">
        <v>360</v>
      </c>
      <c r="B17" s="93" t="s">
        <v>361</v>
      </c>
      <c r="C17" s="92">
        <v>61.56</v>
      </c>
      <c r="D17" s="92">
        <v>61.56</v>
      </c>
      <c r="E17" s="94"/>
      <c r="F17" s="93"/>
      <c r="G17" s="93"/>
      <c r="H17" s="93"/>
    </row>
    <row r="18" s="74" customFormat="1" ht="20.25" customHeight="1" spans="1:8">
      <c r="A18" s="91" t="s">
        <v>362</v>
      </c>
      <c r="B18" s="91" t="s">
        <v>363</v>
      </c>
      <c r="C18" s="92">
        <f>C19+C20+C21+C22+C23</f>
        <v>1948.83</v>
      </c>
      <c r="D18" s="92">
        <f t="shared" ref="D18:E18" si="3">D19+D20+D21+D22+D23</f>
        <v>320.65</v>
      </c>
      <c r="E18" s="92">
        <f t="shared" si="3"/>
        <v>1628.18</v>
      </c>
      <c r="F18" s="91"/>
      <c r="G18" s="91"/>
      <c r="H18" s="91"/>
    </row>
    <row r="19" s="74" customFormat="1" ht="20.25" customHeight="1" spans="1:8">
      <c r="A19" s="93" t="s">
        <v>364</v>
      </c>
      <c r="B19" s="93" t="s">
        <v>365</v>
      </c>
      <c r="C19" s="92">
        <v>260.54</v>
      </c>
      <c r="D19" s="94"/>
      <c r="E19" s="92">
        <v>260.54</v>
      </c>
      <c r="F19" s="93"/>
      <c r="G19" s="93"/>
      <c r="H19" s="93"/>
    </row>
    <row r="20" s="74" customFormat="1" ht="20.25" customHeight="1" spans="1:8">
      <c r="A20" s="93" t="s">
        <v>366</v>
      </c>
      <c r="B20" s="93" t="s">
        <v>367</v>
      </c>
      <c r="C20" s="92">
        <v>613.64</v>
      </c>
      <c r="D20" s="94"/>
      <c r="E20" s="92">
        <v>613.64</v>
      </c>
      <c r="F20" s="93"/>
      <c r="G20" s="93"/>
      <c r="H20" s="93"/>
    </row>
    <row r="21" s="74" customFormat="1" ht="20.25" customHeight="1" spans="1:8">
      <c r="A21" s="93" t="s">
        <v>368</v>
      </c>
      <c r="B21" s="93" t="s">
        <v>369</v>
      </c>
      <c r="C21" s="92">
        <v>780.65</v>
      </c>
      <c r="D21" s="92">
        <v>320.65</v>
      </c>
      <c r="E21" s="92">
        <v>460</v>
      </c>
      <c r="F21" s="93"/>
      <c r="G21" s="93"/>
      <c r="H21" s="93"/>
    </row>
    <row r="22" s="74" customFormat="1" ht="20.25" customHeight="1" spans="1:8">
      <c r="A22" s="93" t="s">
        <v>370</v>
      </c>
      <c r="B22" s="93" t="s">
        <v>371</v>
      </c>
      <c r="C22" s="92">
        <v>94</v>
      </c>
      <c r="D22" s="94"/>
      <c r="E22" s="92">
        <v>94</v>
      </c>
      <c r="F22" s="93"/>
      <c r="G22" s="93"/>
      <c r="H22" s="93"/>
    </row>
    <row r="23" s="74" customFormat="1" ht="20.25" customHeight="1" spans="1:8">
      <c r="A23" s="93" t="s">
        <v>372</v>
      </c>
      <c r="B23" s="93" t="s">
        <v>373</v>
      </c>
      <c r="C23" s="92">
        <v>200</v>
      </c>
      <c r="D23" s="94"/>
      <c r="E23" s="92">
        <v>200</v>
      </c>
      <c r="F23" s="93"/>
      <c r="G23" s="93"/>
      <c r="H23" s="93"/>
    </row>
    <row r="24" s="74" customFormat="1" ht="20.25" customHeight="1" spans="1:8">
      <c r="A24" s="91" t="s">
        <v>374</v>
      </c>
      <c r="B24" s="91" t="s">
        <v>375</v>
      </c>
      <c r="C24" s="92">
        <v>66.11</v>
      </c>
      <c r="D24" s="94"/>
      <c r="E24" s="92">
        <v>66.11</v>
      </c>
      <c r="F24" s="91"/>
      <c r="G24" s="91"/>
      <c r="H24" s="91"/>
    </row>
    <row r="25" s="74" customFormat="1" ht="20.25" customHeight="1" spans="1:8">
      <c r="A25" s="93" t="s">
        <v>376</v>
      </c>
      <c r="B25" s="93" t="s">
        <v>377</v>
      </c>
      <c r="C25" s="92">
        <v>9.17</v>
      </c>
      <c r="D25" s="94"/>
      <c r="E25" s="92">
        <v>9.17</v>
      </c>
      <c r="F25" s="93"/>
      <c r="G25" s="93"/>
      <c r="H25" s="93"/>
    </row>
    <row r="26" s="74" customFormat="1" ht="20.25" customHeight="1" spans="1:8">
      <c r="A26" s="93" t="s">
        <v>378</v>
      </c>
      <c r="B26" s="93" t="s">
        <v>379</v>
      </c>
      <c r="C26" s="92">
        <v>56.94</v>
      </c>
      <c r="D26" s="94"/>
      <c r="E26" s="92">
        <v>56.94</v>
      </c>
      <c r="F26" s="93"/>
      <c r="G26" s="93"/>
      <c r="H26" s="93"/>
    </row>
    <row r="27" s="74" customFormat="1" ht="20.25" customHeight="1" spans="1:8">
      <c r="A27" s="91" t="s">
        <v>380</v>
      </c>
      <c r="B27" s="91" t="s">
        <v>381</v>
      </c>
      <c r="C27" s="92">
        <f>C28+C29</f>
        <v>22482.54</v>
      </c>
      <c r="D27" s="94"/>
      <c r="E27" s="92">
        <f>E28+E29</f>
        <v>22482.54</v>
      </c>
      <c r="F27" s="91"/>
      <c r="G27" s="91"/>
      <c r="H27" s="91"/>
    </row>
    <row r="28" s="74" customFormat="1" ht="20.25" customHeight="1" spans="1:8">
      <c r="A28" s="93" t="s">
        <v>382</v>
      </c>
      <c r="B28" s="93" t="s">
        <v>383</v>
      </c>
      <c r="C28" s="92">
        <v>5315.54</v>
      </c>
      <c r="D28" s="94"/>
      <c r="E28" s="92">
        <v>5315.54</v>
      </c>
      <c r="F28" s="93"/>
      <c r="G28" s="93"/>
      <c r="H28" s="93"/>
    </row>
    <row r="29" s="74" customFormat="1" ht="20.25" customHeight="1" spans="1:8">
      <c r="A29" s="93" t="s">
        <v>384</v>
      </c>
      <c r="B29" s="93" t="s">
        <v>385</v>
      </c>
      <c r="C29" s="92">
        <v>17167</v>
      </c>
      <c r="D29" s="94"/>
      <c r="E29" s="92">
        <v>17167</v>
      </c>
      <c r="F29" s="93"/>
      <c r="G29" s="93"/>
      <c r="H29" s="93"/>
    </row>
    <row r="30" s="74" customFormat="1" ht="20.25" customHeight="1" spans="1:8">
      <c r="A30" s="91" t="s">
        <v>386</v>
      </c>
      <c r="B30" s="91" t="s">
        <v>387</v>
      </c>
      <c r="C30" s="92">
        <v>5710</v>
      </c>
      <c r="D30" s="94"/>
      <c r="E30" s="92">
        <v>5710</v>
      </c>
      <c r="F30" s="91"/>
      <c r="G30" s="91"/>
      <c r="H30" s="91"/>
    </row>
    <row r="31" s="74" customFormat="1" ht="20.25" customHeight="1" spans="1:8">
      <c r="A31" s="93" t="s">
        <v>388</v>
      </c>
      <c r="B31" s="93" t="s">
        <v>389</v>
      </c>
      <c r="C31" s="92">
        <v>5600</v>
      </c>
      <c r="D31" s="94"/>
      <c r="E31" s="92">
        <v>5600</v>
      </c>
      <c r="F31" s="93"/>
      <c r="G31" s="93"/>
      <c r="H31" s="93"/>
    </row>
    <row r="32" s="74" customFormat="1" ht="20.25" customHeight="1" spans="1:8">
      <c r="A32" s="93" t="s">
        <v>390</v>
      </c>
      <c r="B32" s="93" t="s">
        <v>391</v>
      </c>
      <c r="C32" s="92">
        <v>110</v>
      </c>
      <c r="D32" s="94"/>
      <c r="E32" s="92">
        <v>110</v>
      </c>
      <c r="F32" s="93"/>
      <c r="G32" s="93"/>
      <c r="H32" s="93"/>
    </row>
    <row r="33" s="74" customFormat="1" ht="20.25" customHeight="1" spans="1:8">
      <c r="A33" s="91" t="s">
        <v>392</v>
      </c>
      <c r="B33" s="91" t="s">
        <v>393</v>
      </c>
      <c r="C33" s="92">
        <v>242</v>
      </c>
      <c r="D33" s="94"/>
      <c r="E33" s="92">
        <v>242</v>
      </c>
      <c r="F33" s="91"/>
      <c r="G33" s="91"/>
      <c r="H33" s="91"/>
    </row>
    <row r="34" s="74" customFormat="1" ht="20.25" customHeight="1" spans="1:8">
      <c r="A34" s="93" t="s">
        <v>394</v>
      </c>
      <c r="B34" s="93" t="s">
        <v>395</v>
      </c>
      <c r="C34" s="92">
        <v>242</v>
      </c>
      <c r="D34" s="94"/>
      <c r="E34" s="92">
        <v>242</v>
      </c>
      <c r="F34" s="93"/>
      <c r="G34" s="93"/>
      <c r="H34" s="93"/>
    </row>
    <row r="35" s="74" customFormat="1" ht="20.25" customHeight="1" spans="1:8">
      <c r="A35" s="91" t="s">
        <v>396</v>
      </c>
      <c r="B35" s="91" t="s">
        <v>397</v>
      </c>
      <c r="C35" s="92">
        <v>1853.42</v>
      </c>
      <c r="D35" s="92">
        <v>0.34</v>
      </c>
      <c r="E35" s="92">
        <v>1853.08</v>
      </c>
      <c r="F35" s="91"/>
      <c r="G35" s="91"/>
      <c r="H35" s="91"/>
    </row>
    <row r="36" s="74" customFormat="1" ht="20.25" customHeight="1" spans="1:8">
      <c r="A36" s="93" t="s">
        <v>398</v>
      </c>
      <c r="B36" s="93" t="s">
        <v>399</v>
      </c>
      <c r="C36" s="92">
        <v>1853.42</v>
      </c>
      <c r="D36" s="92">
        <v>0.34</v>
      </c>
      <c r="E36" s="92">
        <v>1853.08</v>
      </c>
      <c r="F36" s="93"/>
      <c r="G36" s="93"/>
      <c r="H36" s="93"/>
    </row>
    <row r="37" s="74" customFormat="1" ht="20.25" customHeight="1" spans="1:8">
      <c r="A37" s="91" t="s">
        <v>400</v>
      </c>
      <c r="B37" s="91" t="s">
        <v>401</v>
      </c>
      <c r="C37" s="92">
        <v>5.46</v>
      </c>
      <c r="D37" s="92">
        <v>5.46</v>
      </c>
      <c r="E37" s="94"/>
      <c r="F37" s="91"/>
      <c r="G37" s="91"/>
      <c r="H37" s="91"/>
    </row>
    <row r="38" s="74" customFormat="1" ht="20.25" customHeight="1" spans="1:8">
      <c r="A38" s="93" t="s">
        <v>402</v>
      </c>
      <c r="B38" s="93" t="s">
        <v>403</v>
      </c>
      <c r="C38" s="92">
        <v>5.46</v>
      </c>
      <c r="D38" s="92">
        <v>5.46</v>
      </c>
      <c r="E38" s="94"/>
      <c r="F38" s="93"/>
      <c r="G38" s="93"/>
      <c r="H38" s="93"/>
    </row>
    <row r="39" s="74" customFormat="1" ht="20.25" customHeight="1" spans="1:8">
      <c r="A39" s="91" t="s">
        <v>404</v>
      </c>
      <c r="B39" s="91" t="s">
        <v>405</v>
      </c>
      <c r="C39" s="92">
        <v>68.55</v>
      </c>
      <c r="D39" s="92">
        <v>68.55</v>
      </c>
      <c r="E39" s="94"/>
      <c r="F39" s="91"/>
      <c r="G39" s="91"/>
      <c r="H39" s="91"/>
    </row>
    <row r="40" s="74" customFormat="1" ht="20.25" customHeight="1" spans="1:8">
      <c r="A40" s="91" t="s">
        <v>406</v>
      </c>
      <c r="B40" s="91" t="s">
        <v>407</v>
      </c>
      <c r="C40" s="92">
        <f>C41+C42+C43</f>
        <v>68.55</v>
      </c>
      <c r="D40" s="92">
        <f>D41+D42+D43</f>
        <v>68.55</v>
      </c>
      <c r="E40" s="94"/>
      <c r="F40" s="91"/>
      <c r="G40" s="91"/>
      <c r="H40" s="91"/>
    </row>
    <row r="41" s="74" customFormat="1" ht="20.25" customHeight="1" spans="1:8">
      <c r="A41" s="93" t="s">
        <v>408</v>
      </c>
      <c r="B41" s="93" t="s">
        <v>409</v>
      </c>
      <c r="C41" s="92">
        <v>19.88</v>
      </c>
      <c r="D41" s="92">
        <v>19.88</v>
      </c>
      <c r="E41" s="94"/>
      <c r="F41" s="93"/>
      <c r="G41" s="93"/>
      <c r="H41" s="93"/>
    </row>
    <row r="42" s="74" customFormat="1" ht="20.25" customHeight="1" spans="1:8">
      <c r="A42" s="93" t="s">
        <v>410</v>
      </c>
      <c r="B42" s="93" t="s">
        <v>411</v>
      </c>
      <c r="C42" s="92">
        <v>25.63</v>
      </c>
      <c r="D42" s="92">
        <v>25.63</v>
      </c>
      <c r="E42" s="94"/>
      <c r="F42" s="93"/>
      <c r="G42" s="93"/>
      <c r="H42" s="93"/>
    </row>
    <row r="43" s="74" customFormat="1" ht="20.25" customHeight="1" spans="1:8">
      <c r="A43" s="93" t="s">
        <v>412</v>
      </c>
      <c r="B43" s="93" t="s">
        <v>413</v>
      </c>
      <c r="C43" s="92">
        <v>23.04</v>
      </c>
      <c r="D43" s="92">
        <v>23.04</v>
      </c>
      <c r="E43" s="94"/>
      <c r="F43" s="93"/>
      <c r="G43" s="93"/>
      <c r="H43" s="93"/>
    </row>
    <row r="44" s="74" customFormat="1" ht="20.25" customHeight="1" spans="1:8">
      <c r="A44" s="91" t="s">
        <v>414</v>
      </c>
      <c r="B44" s="91" t="s">
        <v>415</v>
      </c>
      <c r="C44" s="92">
        <v>16.01</v>
      </c>
      <c r="D44" s="94"/>
      <c r="E44" s="92">
        <v>16.01</v>
      </c>
      <c r="F44" s="91"/>
      <c r="G44" s="91"/>
      <c r="H44" s="91"/>
    </row>
    <row r="45" s="74" customFormat="1" ht="20.25" customHeight="1" spans="1:8">
      <c r="A45" s="91" t="s">
        <v>416</v>
      </c>
      <c r="B45" s="91" t="s">
        <v>417</v>
      </c>
      <c r="C45" s="92">
        <v>16.01</v>
      </c>
      <c r="D45" s="94"/>
      <c r="E45" s="92">
        <v>16.01</v>
      </c>
      <c r="F45" s="91"/>
      <c r="G45" s="91"/>
      <c r="H45" s="91"/>
    </row>
    <row r="46" s="74" customFormat="1" ht="20.25" customHeight="1" spans="1:8">
      <c r="A46" s="93" t="s">
        <v>418</v>
      </c>
      <c r="B46" s="93" t="s">
        <v>419</v>
      </c>
      <c r="C46" s="92">
        <v>16.01</v>
      </c>
      <c r="D46" s="94"/>
      <c r="E46" s="92">
        <v>16.01</v>
      </c>
      <c r="F46" s="93"/>
      <c r="G46" s="93"/>
      <c r="H46" s="93"/>
    </row>
    <row r="47" s="74" customFormat="1" ht="20.25" customHeight="1" spans="1:8">
      <c r="A47" s="91" t="s">
        <v>420</v>
      </c>
      <c r="B47" s="91" t="s">
        <v>421</v>
      </c>
      <c r="C47" s="92">
        <v>54.58</v>
      </c>
      <c r="D47" s="92">
        <v>54.58</v>
      </c>
      <c r="E47" s="94"/>
      <c r="F47" s="91"/>
      <c r="G47" s="91"/>
      <c r="H47" s="91"/>
    </row>
    <row r="48" s="74" customFormat="1" ht="20.25" customHeight="1" spans="1:8">
      <c r="A48" s="91" t="s">
        <v>422</v>
      </c>
      <c r="B48" s="91" t="s">
        <v>423</v>
      </c>
      <c r="C48" s="92">
        <v>54.58</v>
      </c>
      <c r="D48" s="92">
        <v>54.58</v>
      </c>
      <c r="E48" s="94"/>
      <c r="F48" s="91"/>
      <c r="G48" s="91"/>
      <c r="H48" s="91"/>
    </row>
    <row r="49" s="74" customFormat="1" ht="20.25" customHeight="1" spans="1:8">
      <c r="A49" s="93" t="s">
        <v>424</v>
      </c>
      <c r="B49" s="93" t="s">
        <v>425</v>
      </c>
      <c r="C49" s="92">
        <v>54.58</v>
      </c>
      <c r="D49" s="92">
        <v>54.58</v>
      </c>
      <c r="E49" s="94"/>
      <c r="F49" s="93"/>
      <c r="G49" s="93"/>
      <c r="H49" s="93"/>
    </row>
    <row r="50" s="74" customFormat="1" ht="20.25" customHeight="1" spans="1:8">
      <c r="A50" s="91" t="s">
        <v>548</v>
      </c>
      <c r="B50" s="91" t="s">
        <v>519</v>
      </c>
      <c r="C50" s="92">
        <f>C51+C54</f>
        <v>648.98</v>
      </c>
      <c r="D50" s="92">
        <f t="shared" ref="D50:E50" si="4">D51+D54</f>
        <v>0</v>
      </c>
      <c r="E50" s="92">
        <f t="shared" si="4"/>
        <v>648.98</v>
      </c>
      <c r="F50" s="91"/>
      <c r="G50" s="91"/>
      <c r="H50" s="91"/>
    </row>
    <row r="51" s="74" customFormat="1" ht="20.25" customHeight="1" spans="1:8">
      <c r="A51" s="91" t="s">
        <v>549</v>
      </c>
      <c r="B51" s="91" t="s">
        <v>550</v>
      </c>
      <c r="C51" s="92">
        <v>25</v>
      </c>
      <c r="D51" s="94"/>
      <c r="E51" s="92">
        <v>25</v>
      </c>
      <c r="F51" s="91"/>
      <c r="G51" s="91"/>
      <c r="H51" s="91"/>
    </row>
    <row r="52" s="74" customFormat="1" ht="20.25" customHeight="1" spans="1:8">
      <c r="A52" s="93" t="s">
        <v>551</v>
      </c>
      <c r="B52" s="93" t="s">
        <v>552</v>
      </c>
      <c r="C52" s="92">
        <v>10</v>
      </c>
      <c r="D52" s="94"/>
      <c r="E52" s="92">
        <v>10</v>
      </c>
      <c r="F52" s="93"/>
      <c r="G52" s="93"/>
      <c r="H52" s="93"/>
    </row>
    <row r="53" s="74" customFormat="1" ht="20.25" customHeight="1" spans="1:8">
      <c r="A53" s="93" t="s">
        <v>553</v>
      </c>
      <c r="B53" s="93" t="s">
        <v>554</v>
      </c>
      <c r="C53" s="92">
        <v>15</v>
      </c>
      <c r="D53" s="94"/>
      <c r="E53" s="92">
        <v>15</v>
      </c>
      <c r="F53" s="93"/>
      <c r="G53" s="93"/>
      <c r="H53" s="93"/>
    </row>
    <row r="54" s="74" customFormat="1" ht="20.25" customHeight="1" spans="1:8">
      <c r="A54" s="91" t="s">
        <v>524</v>
      </c>
      <c r="B54" s="91" t="s">
        <v>525</v>
      </c>
      <c r="C54" s="92">
        <f>C55+C56+C57</f>
        <v>623.98</v>
      </c>
      <c r="D54" s="94"/>
      <c r="E54" s="92">
        <f>E55+E56+E57</f>
        <v>623.98</v>
      </c>
      <c r="F54" s="91"/>
      <c r="G54" s="91"/>
      <c r="H54" s="91"/>
    </row>
    <row r="55" s="74" customFormat="1" ht="20.25" customHeight="1" spans="1:8">
      <c r="A55" s="93" t="s">
        <v>555</v>
      </c>
      <c r="B55" s="93" t="s">
        <v>556</v>
      </c>
      <c r="C55" s="92">
        <v>469.19</v>
      </c>
      <c r="D55" s="94"/>
      <c r="E55" s="92">
        <v>469.19</v>
      </c>
      <c r="F55" s="93"/>
      <c r="G55" s="93"/>
      <c r="H55" s="93"/>
    </row>
    <row r="56" s="74" customFormat="1" ht="20.25" customHeight="1" spans="1:8">
      <c r="A56" s="93" t="s">
        <v>557</v>
      </c>
      <c r="B56" s="93" t="s">
        <v>558</v>
      </c>
      <c r="C56" s="92">
        <v>20</v>
      </c>
      <c r="D56" s="94"/>
      <c r="E56" s="92">
        <v>20</v>
      </c>
      <c r="F56" s="93"/>
      <c r="G56" s="93"/>
      <c r="H56" s="93"/>
    </row>
    <row r="57" s="74" customFormat="1" ht="20.25" customHeight="1" spans="1:8">
      <c r="A57" s="93" t="s">
        <v>526</v>
      </c>
      <c r="B57" s="93" t="s">
        <v>527</v>
      </c>
      <c r="C57" s="92">
        <v>134.79</v>
      </c>
      <c r="D57" s="94"/>
      <c r="E57" s="92">
        <v>134.79</v>
      </c>
      <c r="F57" s="93"/>
      <c r="G57" s="93"/>
      <c r="H57" s="93"/>
    </row>
    <row r="58" ht="27" customHeight="1" spans="1:8">
      <c r="A58" s="95"/>
      <c r="B58" s="96"/>
      <c r="C58" s="97"/>
      <c r="D58" s="97"/>
      <c r="E58" s="97"/>
      <c r="F58" s="98"/>
      <c r="G58" s="98"/>
      <c r="H58" s="98"/>
    </row>
    <row r="59" ht="18.75" customHeight="1" spans="1:8">
      <c r="A59" s="78"/>
      <c r="B59" s="78"/>
      <c r="C59" s="99"/>
      <c r="D59" s="99"/>
      <c r="E59" s="99"/>
      <c r="F59" s="78"/>
      <c r="G59" s="78"/>
      <c r="H59" s="78"/>
    </row>
    <row r="60" ht="18.75" customHeight="1" spans="1:8">
      <c r="A60" s="78"/>
      <c r="B60" s="78"/>
      <c r="C60" s="99"/>
      <c r="D60" s="99"/>
      <c r="E60" s="99"/>
      <c r="F60" s="78"/>
      <c r="G60" s="78"/>
      <c r="H60" s="78"/>
    </row>
    <row r="61" customHeight="1" spans="1:8">
      <c r="A61" s="78"/>
      <c r="B61" s="78"/>
      <c r="D61" s="99"/>
      <c r="E61" s="99"/>
      <c r="F61" s="78"/>
      <c r="G61" s="78"/>
      <c r="H61" s="78"/>
    </row>
    <row r="62" customHeight="1" spans="1:9">
      <c r="A62" s="78"/>
      <c r="B62" s="78"/>
      <c r="D62" s="99"/>
      <c r="E62" s="99"/>
      <c r="F62" s="78"/>
      <c r="G62" s="78"/>
      <c r="H62" s="78"/>
      <c r="I62" s="78"/>
    </row>
    <row r="63" customHeight="1" spans="1:8">
      <c r="A63" s="78"/>
      <c r="B63" s="78"/>
      <c r="D63" s="99"/>
      <c r="E63" s="99"/>
      <c r="F63" s="78"/>
      <c r="G63" s="78"/>
      <c r="H63" s="78"/>
    </row>
    <row r="64" customHeight="1" spans="1:7">
      <c r="A64" s="78"/>
      <c r="B64" s="78"/>
      <c r="D64" s="99"/>
      <c r="E64" s="99"/>
      <c r="F64" s="78"/>
      <c r="G64" s="78"/>
    </row>
    <row r="65" customHeight="1" spans="1:9">
      <c r="A65" s="78"/>
      <c r="B65" s="78"/>
      <c r="C65" s="99"/>
      <c r="D65" s="99"/>
      <c r="E65" s="99"/>
      <c r="F65" s="78"/>
      <c r="G65" s="78"/>
      <c r="I65" s="78"/>
    </row>
    <row r="66" customHeight="1" spans="2:8">
      <c r="B66" s="78"/>
      <c r="F66" s="78"/>
      <c r="G66" s="78"/>
      <c r="H66" s="78"/>
    </row>
    <row r="67" customHeight="1" spans="1:7">
      <c r="A67" s="78"/>
      <c r="B67" s="78"/>
      <c r="F67" s="78"/>
      <c r="G67" s="78"/>
    </row>
    <row r="68" customHeight="1" spans="2:6">
      <c r="B68" s="78"/>
      <c r="F68" s="78"/>
    </row>
    <row r="69" customHeight="1" spans="1:8">
      <c r="A69" s="78"/>
      <c r="B69" s="78"/>
      <c r="H69" s="78"/>
    </row>
    <row r="70" customHeight="1" spans="1:5">
      <c r="A70" s="78"/>
      <c r="B70" s="78"/>
      <c r="E70" s="99"/>
    </row>
    <row r="71" customHeight="1" spans="3:6">
      <c r="C71" s="99"/>
      <c r="F71" s="78"/>
    </row>
    <row r="72" customHeight="1" spans="2:2">
      <c r="B72" s="78"/>
    </row>
    <row r="73" customHeight="1" spans="2:2">
      <c r="B73" s="78"/>
    </row>
    <row r="74" customHeight="1" spans="7:7">
      <c r="G74" s="78"/>
    </row>
    <row r="75" customHeight="1" spans="2:2">
      <c r="B75" s="78"/>
    </row>
    <row r="76" customHeight="1" spans="3:7">
      <c r="C76" s="99"/>
      <c r="G76" s="78"/>
    </row>
  </sheetData>
  <printOptions horizontalCentered="1"/>
  <pageMargins left="0" right="0" top="0.999999984981507" bottom="0.999999984981507" header="0.499999992490753" footer="0.499999992490753"/>
  <pageSetup paperSize="9" scale="3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 绩效目标表（运转类）</vt:lpstr>
      <vt:lpstr>11 绩效目标表（补贴类）</vt:lpstr>
      <vt:lpstr>12 绩效目标表（工程类）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2021-04-26T01:33:40Z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