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一般公共预算财政基本支出'!$A$1:$E$26</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<sst xmlns="http://schemas.openxmlformats.org/spreadsheetml/2006/main" count="1338" uniqueCount="504">
  <si>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</si>
  <si>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</si>
  <si>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</si>
  <si>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</si>
  <si>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</si>
  <si>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</si>
  <si>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</si>
  <si>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</si>
  <si>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</si>
  <si>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</si>
  <si>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</si>
  <si>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</si>
  <si>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</si>
  <si>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</si>
  <si>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</si>
  <si>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</si>
  <si>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</si>
  <si>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</si>
  <si>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</si>
  <si>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</si>
  <si>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</si>
  <si>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</si>
  <si>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</si>
  <si>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</si>
  <si>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</si>
  <si>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</si>
  <si>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</si>
  <si>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</si>
  <si>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</si>
  <si>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</si>
  <si>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</si>
  <si>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</si>
  <si>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</si>
  <si>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</si>
  <si>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</si>
  <si>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</si>
  <si>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</si>
  <si>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</si>
  <si>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</si>
  <si>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</si>
  <si>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</si>
  <si>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</si>
  <si>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</si>
  <si>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</si>
  <si>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</si>
  <si>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</si>
  <si>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</si>
  <si>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</si>
  <si>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</si>
  <si>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</si>
  <si>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</si>
  <si>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</si>
  <si>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</si>
  <si>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</si>
  <si>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</si>
  <si>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</si>
  <si>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</si>
  <si>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</si>
  <si>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</si>
  <si>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</si>
  <si>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</si>
  <si>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</si>
  <si>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</si>
  <si>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</si>
  <si>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</si>
  <si>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</si>
  <si>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</si>
  <si>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</si>
  <si>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</si>
  <si>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</si>
  <si>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</si>
  <si>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</si>
  <si>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</si>
  <si>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</si>
  <si>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</si>
  <si>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</si>
  <si>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</si>
  <si>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</si>
  <si>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</si>
  <si>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</si>
  <si>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</si>
  <si>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</si>
  <si>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</si>
  <si>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</si>
  <si>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</si>
  <si>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</si>
  <si>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</si>
  <si>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</si>
  <si>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</si>
  <si>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</si>
  <si>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</si>
  <si>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</si>
  <si>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</si>
  <si>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</si>
  <si>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</si>
  <si>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</si>
  <si>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</si>
  <si>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</si>
  <si>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</si>
  <si>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</si>
  <si>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</si>
  <si>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</si>
  <si>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</si>
  <si>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</si>
  <si>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</si>
  <si>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</si>
  <si>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</si>
  <si>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</si>
  <si>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</si>
  <si>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</si>
  <si>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</si>
  <si>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</si>
  <si>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</si>
  <si>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</si>
  <si>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</si>
  <si>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</si>
  <si>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</si>
  <si>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</si>
  <si>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</si>
  <si>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</si>
  <si>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</si>
  <si>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</si>
  <si>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</si>
  <si>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</si>
  <si>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</si>
  <si>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</si>
  <si>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</si>
  <si>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</si>
  <si>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</si>
  <si>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</si>
  <si>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</si>
  <si>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</si>
  <si>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</si>
  <si>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</si>
  <si>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</si>
  <si>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</si>
  <si>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</si>
  <si>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</si>
  <si>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</si>
  <si>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</si>
  <si>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</si>
  <si>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</si>
  <si>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</si>
  <si>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</si>
  <si>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</si>
  <si>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</si>
  <si>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</si>
  <si>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</si>
  <si>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</si>
  <si>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</si>
  <si>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</si>
  <si>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</si>
  <si>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</si>
  <si>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</si>
  <si>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</si>
  <si>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</si>
  <si>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</si>
  <si>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</si>
  <si>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</si>
  <si>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</si>
  <si>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</si>
  <si>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</si>
  <si>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</si>
  <si>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</si>
  <si>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</si>
  <si>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</si>
  <si>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</si>
  <si>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</si>
  <si>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</si>
  <si>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</si>
  <si>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</si>
  <si>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</si>
  <si>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</si>
  <si>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</si>
  <si>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</si>
  <si>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</si>
  <si>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</si>
  <si>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</si>
  <si>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</si>
  <si>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</si>
  <si>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</si>
  <si>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</si>
  <si>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</si>
  <si>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</si>
  <si>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</si>
  <si>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</si>
  <si>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</si>
  <si>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</si>
  <si>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</si>
  <si>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</si>
  <si>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</si>
  <si>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</si>
  <si>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</si>
  <si>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</si>
  <si>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</si>
  <si>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</si>
  <si>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</si>
  <si>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</si>
  <si>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</si>
  <si>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</si>
  <si>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</si>
  <si>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</si>
  <si>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</si>
  <si>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</si>
  <si>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</si>
  <si>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</si>
  <si>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</si>
  <si>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</si>
  <si>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</si>
  <si>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</si>
  <si>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</si>
  <si>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</si>
  <si>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</si>
  <si>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</si>
  <si>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</si>
  <si>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</si>
  <si>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</si>
  <si>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</si>
  <si>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</si>
  <si>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</si>
  <si>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</si>
  <si>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</si>
  <si>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</si>
  <si>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</si>
  <si>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</si>
  <si>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</si>
  <si>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</si>
  <si>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</si>
  <si>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</si>
  <si>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</si>
  <si>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</si>
  <si>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</si>
  <si>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</si>
  <si>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</si>
  <si>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</si>
  <si>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</si>
  <si>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</si>
  <si>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</si>
  <si>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</si>
  <si>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</si>
  <si>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</si>
  <si>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</si>
  <si>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</si>
  <si>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</si>
  <si>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</si>
  <si>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</si>
  <si>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</si>
  <si>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</si>
  <si>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</si>
  <si>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</si>
  <si>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</si>
  <si>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</si>
  <si>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</si>
  <si>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</si>
  <si>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</si>
  <si>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</si>
  <si>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</si>
  <si>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</si>
  <si>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</si>
  <si>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</si>
  <si>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</si>
  <si>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</si>
  <si>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</si>
  <si>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</si>
  <si>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</si>
  <si>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</si>
  <si>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</si>
  <si>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</si>
  <si>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</si>
  <si>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</si>
  <si>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</si>
  <si>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</si>
  <si>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</si>
  <si>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</si>
  <si>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</si>
  <si>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</si>
  <si>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</si>
  <si>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</si>
  <si>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</si>
  <si>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</si>
  <si>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</si>
  <si>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</si>
  <si>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</si>
  <si>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</si>
  <si>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</si>
  <si>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</si>
  <si>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</si>
  <si>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</si>
  <si>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</si>
  <si>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</si>
  <si>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</si>
  <si>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</si>
  <si>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</si>
  <si>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</si>
  <si>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</si>
  <si>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</si>
  <si>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</si>
  <si>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</si>
  <si>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</si>
  <si>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</si>
  <si>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</si>
  <si>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</si>
  <si>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</si>
  <si>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</si>
  <si>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</si>
  <si>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</si>
  <si>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</si>
  <si>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</si>
  <si>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</si>
  <si>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</si>
  <si>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</si>
  <si>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</si>
  <si>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酉阳土家族苗族自治县林业调查规划设计队财政拨款收支总表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</si>
  <si>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</si>
  <si>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</si>
  <si>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</si>
  <si>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</si>
  <si>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</si>
  <si>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</si>
  <si>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</si>
  <si>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</si>
  <si>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</si>
  <si>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</si>
  <si>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</si>
  <si>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</si>
  <si>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</si>
  <si>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</si>
  <si>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</si>
  <si>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</si>
  <si>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</si>
  <si>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</si>
  <si>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</si>
  <si>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</si>
  <si>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</si>
  <si>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</si>
  <si>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</si>
  <si>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酉阳土家族苗族自治县林业调查规划设计队一般公共预算财政拨款支出预算表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</si>
  <si>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</si>
  <si>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</si>
  <si>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</si>
  <si>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</si>
  <si>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</si>
  <si>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</si>
  <si>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</si>
  <si>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</si>
  <si>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</si>
  <si>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</si>
  <si>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</si>
  <si>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</si>
  <si>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</si>
  <si>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</si>
  <si>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</si>
  <si>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</si>
  <si>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</si>
  <si>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</si>
  <si>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</si>
  <si>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</si>
  <si>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</si>
  <si>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</si>
  <si>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</si>
  <si>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</si>
  <si>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</si>
  <si>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</si>
  <si>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</si>
  <si>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</si>
  <si>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2130204</t>
    </r>
  </si>
  <si>
    <r>
      <rPr>
        <sz val="10"/>
        <color rgb="FF000000"/>
        <rFont val="方正仿宋_GBK"/>
        <charset val="134"/>
      </rPr>
      <t>  事业机构</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</si>
  <si>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</si>
  <si>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</si>
  <si>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</si>
  <si>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</si>
  <si>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</si>
  <si>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备注：本表反映2021年当年一般公共预算财政拨款支出情况。</t>
  </si>
  <si>
    <t>附件5-3</t>
  </si>
  <si>
    <t>酉阳土家族苗族自治县林业调查规划设计队一般公共预算财政拨款基本支出预算表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</si>
  <si>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</si>
  <si>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</si>
  <si>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</si>
  <si>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</si>
  <si>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</si>
  <si>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</si>
  <si>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</si>
  <si>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</si>
  <si>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</si>
  <si>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</si>
  <si>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</si>
  <si>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</si>
  <si>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</si>
  <si>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</si>
  <si>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</si>
  <si>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</si>
  <si>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</si>
  <si>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</si>
  <si>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</si>
  <si>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</si>
  <si>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</si>
  <si>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</si>
  <si>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</si>
  <si>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</si>
  <si>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</si>
  <si>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</si>
  <si>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</si>
  <si>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</si>
  <si>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</si>
  <si>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</si>
  <si>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</si>
  <si>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</si>
  <si>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</si>
  <si>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</si>
  <si>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</si>
  <si>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</si>
  <si>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</si>
  <si>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</si>
  <si>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</si>
  <si>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</si>
  <si>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附件5-4</t>
  </si>
  <si>
    <t>酉阳土家族苗族自治县林业调查规划设计队一般公共预算“三公”经费支出表</t>
  </si>
  <si>
    <t>因公出国（境）费</t>
  </si>
  <si>
    <t>公务用车购置及运行费</t>
  </si>
  <si>
    <t>公务接待费</t>
  </si>
  <si>
    <t>公务用车购置费</t>
  </si>
  <si>
    <t>公务用车运行费</t>
  </si>
  <si>
    <t>附件5-5</t>
  </si>
  <si>
    <t>酉阳土家族苗族自治县林业调查规划设计队政府性基金预算支出表</t>
  </si>
  <si>
    <t>本年政府性基金预算财政拨款支出</t>
  </si>
  <si>
    <t>（备注：本单位无政府性基金收支，故此表无数据。）</t>
  </si>
  <si>
    <t>附件5-6</t>
  </si>
  <si>
    <t xml:space="preserve"> 酉阳土家族苗族自治县林业调查规划设计队部门收支总表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</si>
  <si>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</si>
  <si>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</si>
  <si>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</si>
  <si>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</si>
  <si>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</si>
  <si>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</si>
  <si>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</si>
  <si>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</si>
  <si>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</si>
  <si>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</si>
  <si>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</si>
  <si>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</si>
  <si>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</si>
  <si>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</si>
  <si>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酉阳土家族苗族自治县林业调查规划设计队部门收入总表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</si>
  <si>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</si>
  <si>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</si>
  <si>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</si>
  <si>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</si>
  <si>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</si>
  <si>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</si>
  <si>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</si>
  <si>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</si>
  <si>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</si>
  <si>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</si>
  <si>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</si>
  <si>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</si>
  <si>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</si>
  <si>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</si>
  <si>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</si>
  <si>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</si>
  <si>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</si>
  <si>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</si>
  <si>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</si>
  <si>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</si>
  <si>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</si>
  <si>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2130204</t>
    </r>
  </si>
  <si>
    <r>
      <rPr>
        <sz val="9"/>
        <color rgb="FF000000"/>
        <rFont val="方正仿宋_GBK"/>
        <charset val="134"/>
      </rPr>
      <t>  事业机构</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</si>
  <si>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</si>
  <si>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</si>
  <si>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</si>
  <si>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</si>
  <si>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</si>
  <si>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酉阳土家族苗族自治县林业调查规划设计队部门支出总表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</si>
  <si>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</si>
  <si>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</si>
  <si>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</si>
  <si>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</si>
  <si>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</si>
  <si>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</si>
  <si>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</si>
  <si>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</si>
  <si>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</si>
  <si>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</si>
  <si>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</si>
  <si>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</si>
  <si>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</si>
  <si>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</si>
  <si>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</si>
  <si>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</si>
  <si>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</si>
  <si>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</si>
  <si>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</si>
  <si>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</si>
  <si>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</si>
  <si>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2130204</t>
    </r>
  </si>
  <si>
    <r>
      <rPr>
        <sz val="12"/>
        <color rgb="FF000000"/>
        <rFont val="方正仿宋_GBK"/>
        <charset val="134"/>
      </rPr>
      <t>  事业机构</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</si>
  <si>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</si>
  <si>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</si>
  <si>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</si>
  <si>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</si>
  <si>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</si>
  <si>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酉阳土家族苗族自治县林业调查规划设计队政府采购预算明细表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</si>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</sst>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4" fillId="19" borderId="0" applyNumberFormat="0" applyBorder="0" applyAlignment="0" applyProtection="0">
      <alignment vertical="center"/>
    </xf>
    <xf numFmtId="0" fontId="39"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7" fillId="13"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3" borderId="14" applyNumberFormat="0" applyFont="0" applyAlignment="0" applyProtection="0">
      <alignment vertical="center"/>
    </xf>
    <xf numFmtId="0" fontId="37" fillId="21"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13" applyNumberFormat="0" applyFill="0" applyAlignment="0" applyProtection="0">
      <alignment vertical="center"/>
    </xf>
    <xf numFmtId="0" fontId="46" fillId="0" borderId="13" applyNumberFormat="0" applyFill="0" applyAlignment="0" applyProtection="0">
      <alignment vertical="center"/>
    </xf>
    <xf numFmtId="0" fontId="37" fillId="12" borderId="0" applyNumberFormat="0" applyBorder="0" applyAlignment="0" applyProtection="0">
      <alignment vertical="center"/>
    </xf>
    <xf numFmtId="0" fontId="35" fillId="0" borderId="16" applyNumberFormat="0" applyFill="0" applyAlignment="0" applyProtection="0">
      <alignment vertical="center"/>
    </xf>
    <xf numFmtId="0" fontId="37" fillId="11" borderId="0" applyNumberFormat="0" applyBorder="0" applyAlignment="0" applyProtection="0">
      <alignment vertical="center"/>
    </xf>
    <xf numFmtId="0" fontId="47" fillId="28" borderId="19" applyNumberFormat="0" applyAlignment="0" applyProtection="0">
      <alignment vertical="center"/>
    </xf>
    <xf numFmtId="0" fontId="48" fillId="28" borderId="15" applyNumberFormat="0" applyAlignment="0" applyProtection="0">
      <alignment vertical="center"/>
    </xf>
    <xf numFmtId="0" fontId="49" fillId="33" borderId="20" applyNumberFormat="0" applyAlignment="0" applyProtection="0">
      <alignment vertical="center"/>
    </xf>
    <xf numFmtId="0" fontId="34" fillId="18" borderId="0" applyNumberFormat="0" applyBorder="0" applyAlignment="0" applyProtection="0">
      <alignment vertical="center"/>
    </xf>
    <xf numFmtId="0" fontId="37" fillId="27" borderId="0" applyNumberFormat="0" applyBorder="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0" fillId="17" borderId="0" applyNumberFormat="0" applyBorder="0" applyAlignment="0" applyProtection="0">
      <alignment vertical="center"/>
    </xf>
    <xf numFmtId="0" fontId="38" fillId="10" borderId="0" applyNumberFormat="0" applyBorder="0" applyAlignment="0" applyProtection="0">
      <alignment vertical="center"/>
    </xf>
    <xf numFmtId="0" fontId="34" fillId="30" borderId="0" applyNumberFormat="0" applyBorder="0" applyAlignment="0" applyProtection="0">
      <alignment vertical="center"/>
    </xf>
    <xf numFmtId="0" fontId="37" fillId="25" borderId="0" applyNumberFormat="0" applyBorder="0" applyAlignment="0" applyProtection="0">
      <alignment vertical="center"/>
    </xf>
    <xf numFmtId="0" fontId="34" fillId="16" borderId="0" applyNumberFormat="0" applyBorder="0" applyAlignment="0" applyProtection="0">
      <alignment vertical="center"/>
    </xf>
    <xf numFmtId="0" fontId="34" fillId="6" borderId="0" applyNumberFormat="0" applyBorder="0" applyAlignment="0" applyProtection="0">
      <alignment vertical="center"/>
    </xf>
    <xf numFmtId="0" fontId="34" fillId="29" borderId="0" applyNumberFormat="0" applyBorder="0" applyAlignment="0" applyProtection="0">
      <alignment vertical="center"/>
    </xf>
    <xf numFmtId="0" fontId="34" fillId="32"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4" fillId="15" borderId="0" applyNumberFormat="0" applyBorder="0" applyAlignment="0" applyProtection="0">
      <alignment vertical="center"/>
    </xf>
    <xf numFmtId="0" fontId="34" fillId="5" borderId="0" applyNumberFormat="0" applyBorder="0" applyAlignment="0" applyProtection="0">
      <alignment vertical="center"/>
    </xf>
    <xf numFmtId="0" fontId="37" fillId="26" borderId="0" applyNumberFormat="0" applyBorder="0" applyAlignment="0" applyProtection="0">
      <alignment vertical="center"/>
    </xf>
    <xf numFmtId="0" fontId="34" fillId="31" borderId="0" applyNumberFormat="0" applyBorder="0" applyAlignment="0" applyProtection="0">
      <alignment vertical="center"/>
    </xf>
    <xf numFmtId="0" fontId="37" fillId="20" borderId="0" applyNumberFormat="0" applyBorder="0" applyAlignment="0" applyProtection="0">
      <alignment vertical="center"/>
    </xf>
    <xf numFmtId="0" fontId="37" fillId="22" borderId="0" applyNumberFormat="0" applyBorder="0" applyAlignment="0" applyProtection="0">
      <alignment vertical="center"/>
    </xf>
    <xf numFmtId="0" fontId="34" fillId="4" borderId="0" applyNumberFormat="0" applyBorder="0" applyAlignment="0" applyProtection="0">
      <alignment vertical="center"/>
    </xf>
    <xf numFmtId="0" fontId="37" fillId="9" borderId="0" applyNumberFormat="0" applyBorder="0" applyAlignment="0" applyProtection="0">
      <alignment vertical="center"/>
    </xf>
    <xf numFmtId="0" fontId="50" fillId="0" borderId="0"/>
    <xf numFmtId="0" fontId="8" fillId="0" borderId="0"/>
    <xf numFmtId="0" fontId="8" fillId="0" borderId="0"/>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0" applyFont="1" applyFill="1" applyAlignment="1">
      <alignment vertical="center"/>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6" xfId="0" applyNumberFormat="1" applyFont="1" applyFill="1" applyBorder="1" applyAlignment="1">
      <alignment horizontal="righ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6"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0" fontId="19"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6" xfId="0" applyNumberFormat="1" applyFont="1" applyFill="1" applyBorder="1" applyAlignment="1">
      <alignment horizontal="right" vertical="center"/>
    </xf>
    <xf numFmtId="0" fontId="6" fillId="0" borderId="10" xfId="51" applyFont="1" applyBorder="1" applyAlignment="1">
      <alignment vertical="center" wrapText="1"/>
    </xf>
    <xf numFmtId="4" fontId="6" fillId="0" borderId="10" xfId="51" applyNumberFormat="1" applyFont="1" applyBorder="1" applyAlignment="1">
      <alignment vertical="center" wrapText="1"/>
    </xf>
    <xf numFmtId="0" fontId="6" fillId="0" borderId="4"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8"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1" fillId="0" borderId="0" xfId="51" applyFont="1" applyAlignment="1">
      <alignment vertical="center"/>
    </xf>
    <xf numFmtId="0" fontId="9"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6" xfId="0" applyFont="1" applyFill="1" applyBorder="1" applyAlignment="1">
      <alignment horizontal="center" vertical="center"/>
    </xf>
    <xf numFmtId="4" fontId="25" fillId="0" borderId="6" xfId="0" applyNumberFormat="1" applyFont="1" applyFill="1" applyBorder="1" applyAlignment="1">
      <alignment horizontal="right" vertical="center"/>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4" fillId="0" borderId="6" xfId="0" applyFont="1" applyFill="1" applyBorder="1" applyAlignment="1">
      <alignment horizontal="center" vertical="center" wrapText="1"/>
    </xf>
    <xf numFmtId="4" fontId="25" fillId="0" borderId="6" xfId="0" applyNumberFormat="1" applyFont="1" applyFill="1" applyBorder="1" applyAlignment="1">
      <alignment horizontal="right" vertical="center" wrapText="1"/>
    </xf>
    <xf numFmtId="4" fontId="27" fillId="0" borderId="6"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2" fillId="0" borderId="6"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2"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4" sqref="C14"/>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131.67</v>
      </c>
      <c r="C7" s="133" t="s">
        <v>323</v>
      </c>
      <c r="D7" s="132">
        <v>131.67</v>
      </c>
      <c r="E7" s="132">
        <v>131.67</v>
      </c>
      <c r="F7" s="134"/>
      <c r="G7" s="134"/>
    </row>
    <row r="8" s="119" customFormat="1" customHeight="1" spans="1:7">
      <c r="A8" s="135" t="s">
        <v>324</v>
      </c>
      <c r="B8" s="60">
        <v>131.67</v>
      </c>
      <c r="C8" s="136" t="s">
        <v>325</v>
      </c>
      <c r="D8" s="137">
        <v>14.09</v>
      </c>
      <c r="E8" s="137">
        <v>14.09</v>
      </c>
      <c r="F8" s="137"/>
      <c r="G8" s="137"/>
    </row>
    <row r="9" s="119" customFormat="1" customHeight="1" spans="1:7">
      <c r="A9" s="135" t="s">
        <v>326</v>
      </c>
      <c r="B9" s="138"/>
      <c r="C9" s="136" t="s">
        <v>327</v>
      </c>
      <c r="D9" s="137">
        <v>6.94</v>
      </c>
      <c r="E9" s="137">
        <v>6.94</v>
      </c>
      <c r="F9" s="137"/>
      <c r="G9" s="137"/>
    </row>
    <row r="10" s="119" customFormat="1" customHeight="1" spans="1:7">
      <c r="A10" s="139" t="s">
        <v>328</v>
      </c>
      <c r="B10" s="140"/>
      <c r="C10" s="141" t="s">
        <v>329</v>
      </c>
      <c r="D10" s="137">
        <v>103.83</v>
      </c>
      <c r="E10" s="137">
        <v>103.83</v>
      </c>
      <c r="F10" s="137"/>
      <c r="G10" s="137"/>
    </row>
    <row r="11" s="119" customFormat="1" customHeight="1" spans="1:7">
      <c r="A11" s="142" t="s">
        <v>330</v>
      </c>
      <c r="B11" s="143"/>
      <c r="C11" s="144" t="s">
        <v>331</v>
      </c>
      <c r="D11" s="137">
        <v>6.82</v>
      </c>
      <c r="E11" s="137">
        <v>6.82</v>
      </c>
      <c r="F11" s="137"/>
      <c r="G11" s="137"/>
    </row>
    <row r="12" s="119" customFormat="1" customHeight="1" spans="1:7">
      <c r="A12" s="139" t="s">
        <v>324</v>
      </c>
      <c r="B12" s="145"/>
      <c r="C12" s="141"/>
      <c r="D12" s="137"/>
      <c r="E12" s="137"/>
      <c r="F12" s="137"/>
      <c r="G12" s="137"/>
    </row>
    <row r="13" s="119" customFormat="1" customHeight="1" spans="1:7">
      <c r="A13" s="139" t="s">
        <v>326</v>
      </c>
      <c r="B13" s="138"/>
      <c r="C13" s="141"/>
      <c r="D13" s="137"/>
      <c r="E13" s="137"/>
      <c r="F13" s="137"/>
      <c r="G13" s="137"/>
    </row>
    <row r="14" s="119" customFormat="1" customHeight="1" spans="1:13">
      <c r="A14" s="135" t="s">
        <v>328</v>
      </c>
      <c r="B14" s="140"/>
      <c r="C14" s="141"/>
      <c r="D14" s="137"/>
      <c r="E14" s="137"/>
      <c r="F14" s="137"/>
      <c r="G14" s="137"/>
      <c r="M14" s="153"/>
    </row>
    <row r="15" s="119" customFormat="1" customHeight="1" spans="1:7">
      <c r="A15" s="142"/>
      <c r="B15" s="146"/>
      <c r="C15" s="144"/>
      <c r="D15" s="147"/>
      <c r="E15" s="147"/>
      <c r="F15" s="147"/>
      <c r="G15" s="147"/>
    </row>
    <row r="16" s="119" customFormat="1" customHeight="1" spans="1:7">
      <c r="A16" s="142"/>
      <c r="B16" s="146"/>
      <c r="C16" s="146" t="s">
        <v>332</v>
      </c>
      <c r="D16" s="148">
        <f>E16+F16+G16</f>
        <v>0</v>
      </c>
      <c r="E16" s="149">
        <f>B8+B12-E7</f>
        <v>0</v>
      </c>
      <c r="F16" s="149">
        <f>B9+B13-F7</f>
        <v>0</v>
      </c>
      <c r="G16" s="149">
        <f>B10+B14-G7</f>
        <v>0</v>
      </c>
    </row>
    <row r="17" s="119" customFormat="1" customHeight="1" spans="1:7">
      <c r="A17" s="142"/>
      <c r="B17" s="146"/>
      <c r="C17" s="146"/>
      <c r="D17" s="149"/>
      <c r="E17" s="149"/>
      <c r="F17" s="149"/>
      <c r="G17" s="150"/>
    </row>
    <row r="18" s="119" customFormat="1" customHeight="1" spans="1:7">
      <c r="A18" s="142" t="s">
        <v>333</v>
      </c>
      <c r="B18" s="150">
        <f>B7+B11</f>
        <v>131.67</v>
      </c>
      <c r="C18" s="151" t="s">
        <v>334</v>
      </c>
      <c r="D18" s="149">
        <f>SUM(D7+D16)</f>
        <v>131.67</v>
      </c>
      <c r="E18" s="149">
        <f>SUM(E7+E16)</f>
        <v>131.67</v>
      </c>
      <c r="F18" s="149">
        <f>SUM(F7+F16)</f>
        <v>0</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7" workbookViewId="0">
      <selection activeCell="B24" sqref="B24"/>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03" t="s">
        <v>336</v>
      </c>
      <c r="B2" s="85"/>
      <c r="C2" s="85"/>
      <c r="D2" s="85"/>
      <c r="E2" s="85"/>
    </row>
    <row r="3" ht="20.1" customHeight="1" spans="1:5">
      <c r="A3" s="113"/>
      <c r="B3" s="85"/>
      <c r="C3" s="85"/>
      <c r="D3" s="85"/>
      <c r="E3" s="85"/>
    </row>
    <row r="4" ht="20.1" customHeight="1" spans="1:5">
      <c r="A4" s="20"/>
      <c r="B4" s="19"/>
      <c r="C4" s="19"/>
      <c r="D4" s="19"/>
      <c r="E4" s="114" t="s">
        <v>313</v>
      </c>
    </row>
    <row r="5" ht="20.1" customHeight="1" spans="1:5">
      <c r="A5" s="34" t="s">
        <v>337</v>
      </c>
      <c r="B5" s="89"/>
      <c r="C5" s="34" t="s">
        <v>338</v>
      </c>
      <c r="D5" s="34"/>
      <c r="E5" s="34"/>
    </row>
    <row r="6" ht="20.1" customHeight="1" spans="1:5">
      <c r="A6" s="57" t="s">
        <v>339</v>
      </c>
      <c r="B6" s="115" t="s">
        <v>340</v>
      </c>
      <c r="C6" s="57" t="s">
        <v>341</v>
      </c>
      <c r="D6" s="57" t="s">
        <v>342</v>
      </c>
      <c r="E6" s="57" t="s">
        <v>343</v>
      </c>
    </row>
    <row r="7" s="10" customFormat="1" ht="22.4" customHeight="1" spans="1:5">
      <c r="A7" s="116" t="s">
        <v>318</v>
      </c>
      <c r="B7" s="116"/>
      <c r="C7" s="117">
        <v>131.67</v>
      </c>
      <c r="D7" s="117">
        <v>131.67</v>
      </c>
      <c r="E7" s="117"/>
    </row>
    <row r="8" s="10" customFormat="1" ht="19.8" customHeight="1" spans="1:5">
      <c r="A8" s="108" t="s">
        <v>344</v>
      </c>
      <c r="B8" s="109" t="s">
        <v>325</v>
      </c>
      <c r="C8" s="118">
        <v>14.09</v>
      </c>
      <c r="D8" s="118">
        <v>14.09</v>
      </c>
      <c r="E8" s="118"/>
    </row>
    <row r="9" s="10" customFormat="1" ht="17.25" customHeight="1" spans="1:5">
      <c r="A9" s="111" t="s">
        <v>345</v>
      </c>
      <c r="B9" s="112" t="s">
        <v>346</v>
      </c>
      <c r="C9" s="118">
        <v>13.63</v>
      </c>
      <c r="D9" s="118">
        <v>13.63</v>
      </c>
      <c r="E9" s="118"/>
    </row>
    <row r="10" s="10" customFormat="1" ht="18.95" customHeight="1" spans="1:5">
      <c r="A10" s="111" t="s">
        <v>347</v>
      </c>
      <c r="B10" s="112" t="s">
        <v>348</v>
      </c>
      <c r="C10" s="118">
        <v>9.09</v>
      </c>
      <c r="D10" s="118">
        <v>9.09</v>
      </c>
      <c r="E10" s="118"/>
    </row>
    <row r="11" s="10" customFormat="1" ht="18.95" customHeight="1" spans="1:5">
      <c r="A11" s="111" t="s">
        <v>349</v>
      </c>
      <c r="B11" s="112" t="s">
        <v>350</v>
      </c>
      <c r="C11" s="118">
        <v>4.54</v>
      </c>
      <c r="D11" s="118">
        <v>4.54</v>
      </c>
      <c r="E11" s="118"/>
    </row>
    <row r="12" s="10" customFormat="1" ht="17.25" customHeight="1" spans="1:5">
      <c r="A12" s="111" t="s">
        <v>351</v>
      </c>
      <c r="B12" s="112" t="s">
        <v>352</v>
      </c>
      <c r="C12" s="118">
        <v>0.45</v>
      </c>
      <c r="D12" s="118">
        <v>0.45</v>
      </c>
      <c r="E12" s="118"/>
    </row>
    <row r="13" s="10" customFormat="1" ht="18.95" customHeight="1" spans="1:5">
      <c r="A13" s="111" t="s">
        <v>353</v>
      </c>
      <c r="B13" s="112" t="s">
        <v>354</v>
      </c>
      <c r="C13" s="118">
        <v>0.45</v>
      </c>
      <c r="D13" s="118">
        <v>0.45</v>
      </c>
      <c r="E13" s="118"/>
    </row>
    <row r="14" s="10" customFormat="1" ht="19.8" customHeight="1" spans="1:5">
      <c r="A14" s="108" t="s">
        <v>355</v>
      </c>
      <c r="B14" s="109" t="s">
        <v>327</v>
      </c>
      <c r="C14" s="118">
        <v>6.94</v>
      </c>
      <c r="D14" s="118">
        <v>6.94</v>
      </c>
      <c r="E14" s="118"/>
    </row>
    <row r="15" s="10" customFormat="1" ht="17.25" customHeight="1" spans="1:5">
      <c r="A15" s="111" t="s">
        <v>356</v>
      </c>
      <c r="B15" s="112" t="s">
        <v>357</v>
      </c>
      <c r="C15" s="118">
        <v>6.94</v>
      </c>
      <c r="D15" s="118">
        <v>6.94</v>
      </c>
      <c r="E15" s="118"/>
    </row>
    <row r="16" s="10" customFormat="1" ht="18.95" customHeight="1" spans="1:5">
      <c r="A16" s="111" t="s">
        <v>358</v>
      </c>
      <c r="B16" s="112" t="s">
        <v>359</v>
      </c>
      <c r="C16" s="118">
        <v>5.68</v>
      </c>
      <c r="D16" s="118">
        <v>5.68</v>
      </c>
      <c r="E16" s="118"/>
    </row>
    <row r="17" s="10" customFormat="1" ht="18.95" customHeight="1" spans="1:5">
      <c r="A17" s="111" t="s">
        <v>360</v>
      </c>
      <c r="B17" s="112" t="s">
        <v>361</v>
      </c>
      <c r="C17" s="118">
        <v>1.26</v>
      </c>
      <c r="D17" s="118">
        <v>1.26</v>
      </c>
      <c r="E17" s="118"/>
    </row>
    <row r="18" s="10" customFormat="1" ht="19.8" customHeight="1" spans="1:5">
      <c r="A18" s="108" t="s">
        <v>362</v>
      </c>
      <c r="B18" s="109" t="s">
        <v>329</v>
      </c>
      <c r="C18" s="118">
        <v>103.83</v>
      </c>
      <c r="D18" s="118">
        <v>103.83</v>
      </c>
      <c r="E18" s="118"/>
    </row>
    <row r="19" s="10" customFormat="1" ht="17.25" customHeight="1" spans="1:5">
      <c r="A19" s="111" t="s">
        <v>363</v>
      </c>
      <c r="B19" s="112" t="s">
        <v>364</v>
      </c>
      <c r="C19" s="118">
        <v>103.83</v>
      </c>
      <c r="D19" s="118">
        <v>103.83</v>
      </c>
      <c r="E19" s="118"/>
    </row>
    <row r="20" s="10" customFormat="1" ht="18.95" customHeight="1" spans="1:5">
      <c r="A20" s="111" t="s">
        <v>365</v>
      </c>
      <c r="B20" s="112" t="s">
        <v>366</v>
      </c>
      <c r="C20" s="118">
        <v>103.83</v>
      </c>
      <c r="D20" s="118">
        <v>103.83</v>
      </c>
      <c r="E20" s="118"/>
    </row>
    <row r="21" s="10" customFormat="1" ht="19.8" customHeight="1" spans="1:5">
      <c r="A21" s="108" t="s">
        <v>367</v>
      </c>
      <c r="B21" s="109" t="s">
        <v>331</v>
      </c>
      <c r="C21" s="118">
        <v>6.82</v>
      </c>
      <c r="D21" s="118">
        <v>6.82</v>
      </c>
      <c r="E21" s="118"/>
    </row>
    <row r="22" s="10" customFormat="1" ht="17.25" customHeight="1" spans="1:5">
      <c r="A22" s="111" t="s">
        <v>368</v>
      </c>
      <c r="B22" s="112" t="s">
        <v>369</v>
      </c>
      <c r="C22" s="118">
        <v>6.82</v>
      </c>
      <c r="D22" s="118">
        <v>6.82</v>
      </c>
      <c r="E22" s="118"/>
    </row>
    <row r="23" s="10" customFormat="1" ht="18.95" customHeight="1" spans="1:5">
      <c r="A23" s="111" t="s">
        <v>370</v>
      </c>
      <c r="B23" s="112" t="s">
        <v>371</v>
      </c>
      <c r="C23" s="118">
        <v>6.82</v>
      </c>
      <c r="D23" s="118">
        <v>6.82</v>
      </c>
      <c r="E23" s="118"/>
    </row>
    <row r="24" ht="20.1" customHeight="1" spans="1:5">
      <c r="A24" s="96" t="s">
        <v>372</v>
      </c>
      <c r="B24" s="13"/>
      <c r="C24" s="13"/>
      <c r="D24" s="13"/>
      <c r="E24" s="13"/>
    </row>
    <row r="25" customHeight="1" spans="1:5">
      <c r="A25" s="13"/>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14" workbookViewId="0">
      <selection activeCell="A26" sqref="$A26:$XFD57"/>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373</v>
      </c>
      <c r="E1" s="102"/>
    </row>
    <row r="2" ht="44.25" customHeight="1" spans="1:5">
      <c r="A2" s="103" t="s">
        <v>374</v>
      </c>
      <c r="B2" s="104"/>
      <c r="C2" s="104"/>
      <c r="D2" s="104"/>
      <c r="E2" s="104"/>
    </row>
    <row r="3" customHeight="1" spans="1:5">
      <c r="A3" s="104"/>
      <c r="B3" s="104"/>
      <c r="C3" s="104"/>
      <c r="D3" s="104"/>
      <c r="E3" s="104"/>
    </row>
    <row r="4" s="99" customFormat="1" customHeight="1" spans="1:5">
      <c r="A4" s="20"/>
      <c r="B4" s="19"/>
      <c r="C4" s="19"/>
      <c r="D4" s="19"/>
      <c r="E4" s="105" t="s">
        <v>313</v>
      </c>
    </row>
    <row r="5" s="99" customFormat="1" customHeight="1" spans="1:5">
      <c r="A5" s="34" t="s">
        <v>375</v>
      </c>
      <c r="B5" s="34"/>
      <c r="C5" s="34" t="s">
        <v>376</v>
      </c>
      <c r="D5" s="34"/>
      <c r="E5" s="34"/>
    </row>
    <row r="6" s="99" customFormat="1" customHeight="1" spans="1:5">
      <c r="A6" s="34" t="s">
        <v>339</v>
      </c>
      <c r="B6" s="34" t="s">
        <v>340</v>
      </c>
      <c r="C6" s="34" t="s">
        <v>318</v>
      </c>
      <c r="D6" s="34" t="s">
        <v>377</v>
      </c>
      <c r="E6" s="34" t="s">
        <v>378</v>
      </c>
    </row>
    <row r="7" s="10" customFormat="1" ht="19.8" customHeight="1" spans="1:5">
      <c r="A7" s="106" t="s">
        <v>318</v>
      </c>
      <c r="B7" s="106"/>
      <c r="C7" s="107">
        <v>131.67</v>
      </c>
      <c r="D7" s="107">
        <v>115.86</v>
      </c>
      <c r="E7" s="107">
        <v>15.82</v>
      </c>
    </row>
    <row r="8" s="10" customFormat="1" ht="19.8" customHeight="1" spans="1:5">
      <c r="A8" s="108" t="s">
        <v>379</v>
      </c>
      <c r="B8" s="109" t="s">
        <v>380</v>
      </c>
      <c r="C8" s="110">
        <v>115.86</v>
      </c>
      <c r="D8" s="110">
        <v>115.86</v>
      </c>
      <c r="E8" s="110"/>
    </row>
    <row r="9" s="10" customFormat="1" ht="18.95" customHeight="1" spans="1:5">
      <c r="A9" s="111" t="s">
        <v>381</v>
      </c>
      <c r="B9" s="112" t="s">
        <v>382</v>
      </c>
      <c r="C9" s="110">
        <v>29.68</v>
      </c>
      <c r="D9" s="110">
        <v>29.68</v>
      </c>
      <c r="E9" s="110"/>
    </row>
    <row r="10" s="10" customFormat="1" ht="18.95" customHeight="1" spans="1:5">
      <c r="A10" s="111" t="s">
        <v>383</v>
      </c>
      <c r="B10" s="112" t="s">
        <v>384</v>
      </c>
      <c r="C10" s="110">
        <v>3.74</v>
      </c>
      <c r="D10" s="110">
        <v>3.74</v>
      </c>
      <c r="E10" s="110"/>
    </row>
    <row r="11" s="10" customFormat="1" ht="18.95" customHeight="1" spans="1:5">
      <c r="A11" s="111" t="s">
        <v>385</v>
      </c>
      <c r="B11" s="112" t="s">
        <v>386</v>
      </c>
      <c r="C11" s="110">
        <v>54.59</v>
      </c>
      <c r="D11" s="110">
        <v>54.59</v>
      </c>
      <c r="E11" s="110"/>
    </row>
    <row r="12" s="10" customFormat="1" ht="18.95" customHeight="1" spans="1:5">
      <c r="A12" s="111" t="s">
        <v>387</v>
      </c>
      <c r="B12" s="112" t="s">
        <v>388</v>
      </c>
      <c r="C12" s="110">
        <v>9.09</v>
      </c>
      <c r="D12" s="110">
        <v>9.09</v>
      </c>
      <c r="E12" s="110"/>
    </row>
    <row r="13" s="10" customFormat="1" ht="18.95" customHeight="1" spans="1:5">
      <c r="A13" s="111" t="s">
        <v>389</v>
      </c>
      <c r="B13" s="112" t="s">
        <v>390</v>
      </c>
      <c r="C13" s="110">
        <v>4.54</v>
      </c>
      <c r="D13" s="110">
        <v>4.54</v>
      </c>
      <c r="E13" s="110"/>
    </row>
    <row r="14" s="10" customFormat="1" ht="18.95" customHeight="1" spans="1:5">
      <c r="A14" s="111" t="s">
        <v>391</v>
      </c>
      <c r="B14" s="112" t="s">
        <v>392</v>
      </c>
      <c r="C14" s="110">
        <v>5.97</v>
      </c>
      <c r="D14" s="110">
        <v>5.97</v>
      </c>
      <c r="E14" s="110"/>
    </row>
    <row r="15" s="10" customFormat="1" ht="18.95" customHeight="1" spans="1:5">
      <c r="A15" s="111" t="s">
        <v>393</v>
      </c>
      <c r="B15" s="112" t="s">
        <v>394</v>
      </c>
      <c r="C15" s="110">
        <v>0.17</v>
      </c>
      <c r="D15" s="110">
        <v>0.17</v>
      </c>
      <c r="E15" s="110"/>
    </row>
    <row r="16" s="10" customFormat="1" ht="18.95" customHeight="1" spans="1:5">
      <c r="A16" s="111" t="s">
        <v>395</v>
      </c>
      <c r="B16" s="112" t="s">
        <v>396</v>
      </c>
      <c r="C16" s="110">
        <v>6.82</v>
      </c>
      <c r="D16" s="110">
        <v>6.82</v>
      </c>
      <c r="E16" s="110"/>
    </row>
    <row r="17" s="10" customFormat="1" ht="18.95" customHeight="1" spans="1:5">
      <c r="A17" s="111" t="s">
        <v>397</v>
      </c>
      <c r="B17" s="112" t="s">
        <v>398</v>
      </c>
      <c r="C17" s="110">
        <v>1.26</v>
      </c>
      <c r="D17" s="110">
        <v>1.26</v>
      </c>
      <c r="E17" s="110"/>
    </row>
    <row r="18" s="10" customFormat="1" ht="19.8" customHeight="1" spans="1:5">
      <c r="A18" s="108" t="s">
        <v>399</v>
      </c>
      <c r="B18" s="109" t="s">
        <v>400</v>
      </c>
      <c r="C18" s="110">
        <v>15.82</v>
      </c>
      <c r="D18" s="110"/>
      <c r="E18" s="110">
        <v>15.82</v>
      </c>
    </row>
    <row r="19" s="10" customFormat="1" ht="18.95" customHeight="1" spans="1:5">
      <c r="A19" s="111" t="s">
        <v>401</v>
      </c>
      <c r="B19" s="112" t="s">
        <v>402</v>
      </c>
      <c r="C19" s="110">
        <v>1</v>
      </c>
      <c r="D19" s="110"/>
      <c r="E19" s="110">
        <v>1</v>
      </c>
    </row>
    <row r="20" s="10" customFormat="1" ht="18.95" customHeight="1" spans="1:5">
      <c r="A20" s="111" t="s">
        <v>403</v>
      </c>
      <c r="B20" s="112" t="s">
        <v>404</v>
      </c>
      <c r="C20" s="110">
        <v>0.5</v>
      </c>
      <c r="D20" s="110"/>
      <c r="E20" s="110">
        <v>0.5</v>
      </c>
    </row>
    <row r="21" s="10" customFormat="1" ht="18.95" customHeight="1" spans="1:5">
      <c r="A21" s="111" t="s">
        <v>405</v>
      </c>
      <c r="B21" s="112" t="s">
        <v>406</v>
      </c>
      <c r="C21" s="110">
        <v>1.5</v>
      </c>
      <c r="D21" s="110"/>
      <c r="E21" s="110">
        <v>1.5</v>
      </c>
    </row>
    <row r="22" s="10" customFormat="1" ht="18.95" customHeight="1" spans="1:5">
      <c r="A22" s="111" t="s">
        <v>407</v>
      </c>
      <c r="B22" s="112" t="s">
        <v>408</v>
      </c>
      <c r="C22" s="110">
        <v>10.8</v>
      </c>
      <c r="D22" s="110"/>
      <c r="E22" s="110">
        <v>10.8</v>
      </c>
    </row>
    <row r="23" s="10" customFormat="1" ht="18.95" customHeight="1" spans="1:5">
      <c r="A23" s="111" t="s">
        <v>409</v>
      </c>
      <c r="B23" s="112" t="s">
        <v>410</v>
      </c>
      <c r="C23" s="110">
        <v>0.45</v>
      </c>
      <c r="D23" s="110"/>
      <c r="E23" s="110">
        <v>0.45</v>
      </c>
    </row>
    <row r="24" s="10" customFormat="1" ht="18.95" customHeight="1" spans="1:5">
      <c r="A24" s="111" t="s">
        <v>411</v>
      </c>
      <c r="B24" s="112" t="s">
        <v>412</v>
      </c>
      <c r="C24" s="110">
        <v>0.68</v>
      </c>
      <c r="D24" s="110"/>
      <c r="E24" s="110">
        <v>0.68</v>
      </c>
    </row>
    <row r="25" s="10" customFormat="1" ht="18.95" customHeight="1" spans="1:5">
      <c r="A25" s="111" t="s">
        <v>413</v>
      </c>
      <c r="B25" s="112" t="s">
        <v>414</v>
      </c>
      <c r="C25" s="110">
        <v>0.89</v>
      </c>
      <c r="D25" s="110"/>
      <c r="E25" s="110">
        <v>0.89</v>
      </c>
    </row>
    <row r="26" customHeight="1" spans="3:5">
      <c r="C26" s="13"/>
      <c r="D26" s="13"/>
      <c r="E26" s="13"/>
    </row>
    <row r="27" customHeight="1" spans="4:14">
      <c r="D27" s="13"/>
      <c r="E27" s="13"/>
      <c r="F27" s="13"/>
      <c r="N27"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6.875" defaultRowHeight="12.75" customHeight="1"/>
  <cols>
    <col min="1" max="6" width="31" style="1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415</v>
      </c>
      <c r="G1" s="97"/>
      <c r="L1" s="101"/>
    </row>
    <row r="2" ht="42" customHeight="1" spans="1:12">
      <c r="A2" s="98" t="s">
        <v>416</v>
      </c>
      <c r="B2" s="98"/>
      <c r="C2" s="98"/>
      <c r="D2" s="98"/>
      <c r="E2" s="98"/>
      <c r="F2" s="98"/>
      <c r="G2" s="84"/>
      <c r="H2" s="85"/>
      <c r="I2" s="85"/>
      <c r="J2" s="85"/>
      <c r="K2" s="85"/>
      <c r="L2" s="85"/>
    </row>
    <row r="3" ht="20.1" customHeight="1" spans="1:12">
      <c r="A3" s="98"/>
      <c r="B3" s="98"/>
      <c r="C3" s="98"/>
      <c r="D3" s="98"/>
      <c r="E3" s="98"/>
      <c r="F3" s="98"/>
      <c r="G3" s="85"/>
      <c r="H3" s="85"/>
      <c r="I3" s="85"/>
      <c r="J3" s="85"/>
      <c r="K3" s="85"/>
      <c r="L3" s="85"/>
    </row>
    <row r="4" ht="20.1" customHeight="1" spans="1:11">
      <c r="A4" s="99"/>
      <c r="B4" s="99"/>
      <c r="C4" s="99"/>
      <c r="D4" s="99"/>
      <c r="E4" s="99"/>
      <c r="F4" s="21" t="s">
        <v>313</v>
      </c>
      <c r="G4" s="99"/>
      <c r="H4" s="99"/>
      <c r="I4" s="99"/>
      <c r="J4" s="99"/>
      <c r="K4" s="99"/>
    </row>
    <row r="5" ht="28.5" customHeight="1" spans="1:6">
      <c r="A5" s="34" t="s">
        <v>338</v>
      </c>
      <c r="B5" s="34"/>
      <c r="C5" s="34"/>
      <c r="D5" s="34"/>
      <c r="E5" s="34"/>
      <c r="F5" s="34"/>
    </row>
    <row r="6" ht="28.5" customHeight="1" spans="1:6">
      <c r="A6" s="34" t="s">
        <v>318</v>
      </c>
      <c r="B6" s="6" t="s">
        <v>417</v>
      </c>
      <c r="C6" s="34" t="s">
        <v>418</v>
      </c>
      <c r="D6" s="34"/>
      <c r="E6" s="34"/>
      <c r="F6" s="34" t="s">
        <v>419</v>
      </c>
    </row>
    <row r="7" ht="28.5" customHeight="1" spans="1:6">
      <c r="A7" s="34"/>
      <c r="B7" s="6"/>
      <c r="C7" s="34" t="s">
        <v>341</v>
      </c>
      <c r="D7" s="6" t="s">
        <v>420</v>
      </c>
      <c r="E7" s="6" t="s">
        <v>421</v>
      </c>
      <c r="F7" s="34"/>
    </row>
    <row r="8" ht="28.5" customHeight="1" spans="1:6">
      <c r="A8" s="95"/>
      <c r="B8" s="64"/>
      <c r="C8" s="100"/>
      <c r="D8" s="94"/>
      <c r="E8" s="95"/>
      <c r="F8" s="64"/>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422</v>
      </c>
      <c r="E1" s="51"/>
    </row>
    <row r="2" ht="42.75" customHeight="1" spans="1:5">
      <c r="A2" s="84" t="s">
        <v>423</v>
      </c>
      <c r="B2" s="85"/>
      <c r="C2" s="85"/>
      <c r="D2" s="85"/>
      <c r="E2" s="85"/>
    </row>
    <row r="3" ht="20.1" customHeight="1" spans="1:5">
      <c r="A3" s="85"/>
      <c r="B3" s="85"/>
      <c r="C3" s="85"/>
      <c r="D3" s="85"/>
      <c r="E3" s="85"/>
    </row>
    <row r="4" ht="20.1" customHeight="1" spans="1:5">
      <c r="A4" s="86"/>
      <c r="B4" s="87"/>
      <c r="C4" s="87"/>
      <c r="D4" s="87"/>
      <c r="E4" s="88" t="s">
        <v>313</v>
      </c>
    </row>
    <row r="5" ht="20.1" customHeight="1" spans="1:5">
      <c r="A5" s="34" t="s">
        <v>339</v>
      </c>
      <c r="B5" s="89" t="s">
        <v>340</v>
      </c>
      <c r="C5" s="34" t="s">
        <v>424</v>
      </c>
      <c r="D5" s="34"/>
      <c r="E5" s="34"/>
    </row>
    <row r="6" ht="20.1" customHeight="1" spans="1:5">
      <c r="A6" s="90"/>
      <c r="B6" s="90"/>
      <c r="C6" s="91" t="s">
        <v>318</v>
      </c>
      <c r="D6" s="91" t="s">
        <v>342</v>
      </c>
      <c r="E6" s="91" t="s">
        <v>343</v>
      </c>
    </row>
    <row r="7" ht="20.1" customHeight="1" spans="1:5">
      <c r="A7" s="92"/>
      <c r="B7" s="93"/>
      <c r="C7" s="94"/>
      <c r="D7" s="95"/>
      <c r="E7" s="64"/>
    </row>
    <row r="8" ht="20.25" customHeight="1" spans="1:5">
      <c r="A8" s="96" t="s">
        <v>425</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2" sqref="C12"/>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426</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52" t="s">
        <v>427</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59" t="s">
        <v>428</v>
      </c>
      <c r="B7" s="60">
        <v>131.67</v>
      </c>
      <c r="C7" s="61" t="s">
        <v>325</v>
      </c>
      <c r="D7" s="62">
        <v>14.09</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3" t="s">
        <v>429</v>
      </c>
      <c r="B8" s="64"/>
      <c r="C8" s="65" t="s">
        <v>327</v>
      </c>
      <c r="D8" s="66">
        <v>6.94</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67" t="s">
        <v>430</v>
      </c>
      <c r="B9" s="68"/>
      <c r="C9" s="65" t="s">
        <v>329</v>
      </c>
      <c r="D9" s="66">
        <v>103.83</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69" t="s">
        <v>431</v>
      </c>
      <c r="B10" s="70"/>
      <c r="C10" s="65" t="s">
        <v>331</v>
      </c>
      <c r="D10" s="66">
        <v>6.82</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69" t="s">
        <v>432</v>
      </c>
      <c r="B11" s="70"/>
      <c r="C11" s="65"/>
      <c r="D11" s="66"/>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69" t="s">
        <v>433</v>
      </c>
      <c r="B12" s="64"/>
      <c r="C12" s="71"/>
      <c r="D12" s="66"/>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69"/>
      <c r="B13" s="72"/>
      <c r="C13" s="71"/>
      <c r="D13" s="66"/>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69"/>
      <c r="B14" s="73"/>
      <c r="C14" s="65"/>
      <c r="D14" s="66"/>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69"/>
      <c r="B15" s="73"/>
      <c r="C15" s="65"/>
      <c r="D15" s="66"/>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251">
      <c r="A16" s="69"/>
      <c r="B16" s="73"/>
      <c r="C16" s="65"/>
      <c r="D16" s="66"/>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1" spans="1:251">
      <c r="A17" s="69"/>
      <c r="B17" s="73"/>
      <c r="C17" s="65"/>
      <c r="D17" s="66"/>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1" spans="1:251">
      <c r="A18" s="74"/>
      <c r="B18" s="73"/>
      <c r="C18" s="65"/>
      <c r="D18" s="66"/>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1" spans="1:251">
      <c r="A19" s="74"/>
      <c r="B19" s="73"/>
      <c r="C19" s="71"/>
      <c r="D19" s="66"/>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1" spans="1:251">
      <c r="A20" s="74"/>
      <c r="B20" s="73"/>
      <c r="C20" s="65"/>
      <c r="D20" s="66"/>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1" spans="1:251">
      <c r="A21" s="74"/>
      <c r="B21" s="73"/>
      <c r="C21" s="65"/>
      <c r="D21" s="66"/>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1" spans="1:251">
      <c r="A22" s="75"/>
      <c r="B22" s="73"/>
      <c r="C22" s="65"/>
      <c r="D22" s="66"/>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1" spans="1:251">
      <c r="A23" s="75"/>
      <c r="B23" s="73"/>
      <c r="C23" s="65"/>
      <c r="D23" s="66"/>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1" spans="1:251">
      <c r="A24" s="75"/>
      <c r="B24" s="73"/>
      <c r="C24" s="76"/>
      <c r="D24" s="77"/>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1" spans="1:251">
      <c r="A25" s="78" t="s">
        <v>434</v>
      </c>
      <c r="B25" s="79">
        <f>SUM(B7:B17)</f>
        <v>131.67</v>
      </c>
      <c r="C25" s="80" t="s">
        <v>435</v>
      </c>
      <c r="D25" s="81">
        <v>131.67</v>
      </c>
      <c r="F25" s="13"/>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1" spans="1:251">
      <c r="A26" s="69" t="s">
        <v>436</v>
      </c>
      <c r="B26" s="79"/>
      <c r="C26" s="65" t="s">
        <v>437</v>
      </c>
      <c r="D26" s="77"/>
      <c r="E26" s="13"/>
      <c r="F26" s="1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1" spans="1:251">
      <c r="A27" s="69" t="s">
        <v>438</v>
      </c>
      <c r="B27" s="64"/>
      <c r="C27" s="71"/>
      <c r="D27" s="77"/>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1" spans="1:5">
      <c r="A28" s="82" t="s">
        <v>439</v>
      </c>
      <c r="B28" s="81">
        <v>131.67</v>
      </c>
      <c r="C28" s="76" t="s">
        <v>440</v>
      </c>
      <c r="D28" s="77">
        <f>D25+D26</f>
        <v>131.67</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D8" sqref="D8"/>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441</v>
      </c>
      <c r="L1" s="46"/>
    </row>
    <row r="2" ht="43.5" customHeight="1" spans="1:12">
      <c r="A2" s="31" t="s">
        <v>442</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443</v>
      </c>
      <c r="B5" s="34"/>
      <c r="C5" s="35" t="s">
        <v>318</v>
      </c>
      <c r="D5" s="6" t="s">
        <v>438</v>
      </c>
      <c r="E5" s="6" t="s">
        <v>428</v>
      </c>
      <c r="F5" s="6" t="s">
        <v>429</v>
      </c>
      <c r="G5" s="6" t="s">
        <v>430</v>
      </c>
      <c r="H5" s="36" t="s">
        <v>431</v>
      </c>
      <c r="I5" s="35"/>
      <c r="J5" s="6" t="s">
        <v>432</v>
      </c>
      <c r="K5" s="6" t="s">
        <v>433</v>
      </c>
      <c r="L5" s="48" t="s">
        <v>436</v>
      </c>
    </row>
    <row r="6" ht="42" customHeight="1" spans="1:12">
      <c r="A6" s="37" t="s">
        <v>339</v>
      </c>
      <c r="B6" s="38" t="s">
        <v>340</v>
      </c>
      <c r="C6" s="22"/>
      <c r="D6" s="22"/>
      <c r="E6" s="22"/>
      <c r="F6" s="22"/>
      <c r="G6" s="22"/>
      <c r="H6" s="6" t="s">
        <v>444</v>
      </c>
      <c r="I6" s="6" t="s">
        <v>445</v>
      </c>
      <c r="J6" s="22"/>
      <c r="K6" s="22"/>
      <c r="L6" s="22"/>
    </row>
    <row r="7" s="10" customFormat="1" ht="20.7" customHeight="1" spans="1:13">
      <c r="A7" s="39" t="s">
        <v>318</v>
      </c>
      <c r="B7" s="39"/>
      <c r="C7" s="40">
        <v>131.67</v>
      </c>
      <c r="D7" s="40"/>
      <c r="E7" s="40">
        <v>131.67</v>
      </c>
      <c r="F7" s="40"/>
      <c r="G7" s="40"/>
      <c r="H7" s="40"/>
      <c r="I7" s="40"/>
      <c r="J7" s="40"/>
      <c r="K7" s="40"/>
      <c r="L7" s="40"/>
      <c r="M7" s="40"/>
    </row>
    <row r="8" s="10" customFormat="1" ht="20.7" customHeight="1" spans="1:13">
      <c r="A8" s="41" t="s">
        <v>344</v>
      </c>
      <c r="B8" s="42" t="s">
        <v>325</v>
      </c>
      <c r="C8" s="43">
        <v>14.09</v>
      </c>
      <c r="D8" s="43"/>
      <c r="E8" s="43">
        <v>14.09</v>
      </c>
      <c r="F8" s="43"/>
      <c r="G8" s="43"/>
      <c r="H8" s="43"/>
      <c r="I8" s="43"/>
      <c r="J8" s="43"/>
      <c r="K8" s="43"/>
      <c r="L8" s="43"/>
      <c r="M8" s="43"/>
    </row>
    <row r="9" s="10" customFormat="1" ht="18.1" customHeight="1" spans="1:13">
      <c r="A9" s="44" t="s">
        <v>446</v>
      </c>
      <c r="B9" s="45" t="s">
        <v>447</v>
      </c>
      <c r="C9" s="43">
        <v>13.63</v>
      </c>
      <c r="D9" s="43"/>
      <c r="E9" s="43">
        <v>13.63</v>
      </c>
      <c r="F9" s="43"/>
      <c r="G9" s="43"/>
      <c r="H9" s="43"/>
      <c r="I9" s="43"/>
      <c r="J9" s="43"/>
      <c r="K9" s="43"/>
      <c r="L9" s="43"/>
      <c r="M9" s="43"/>
    </row>
    <row r="10" s="10" customFormat="1" ht="19.8" customHeight="1" spans="1:13">
      <c r="A10" s="44" t="s">
        <v>448</v>
      </c>
      <c r="B10" s="45" t="s">
        <v>449</v>
      </c>
      <c r="C10" s="43">
        <v>9.09</v>
      </c>
      <c r="D10" s="43"/>
      <c r="E10" s="43">
        <v>9.09</v>
      </c>
      <c r="F10" s="43"/>
      <c r="G10" s="43"/>
      <c r="H10" s="43"/>
      <c r="I10" s="43"/>
      <c r="J10" s="43"/>
      <c r="K10" s="43"/>
      <c r="L10" s="43"/>
      <c r="M10" s="43"/>
    </row>
    <row r="11" s="10" customFormat="1" ht="19.8" customHeight="1" spans="1:13">
      <c r="A11" s="44" t="s">
        <v>450</v>
      </c>
      <c r="B11" s="45" t="s">
        <v>451</v>
      </c>
      <c r="C11" s="43">
        <v>4.54</v>
      </c>
      <c r="D11" s="43"/>
      <c r="E11" s="43">
        <v>4.54</v>
      </c>
      <c r="F11" s="43"/>
      <c r="G11" s="43"/>
      <c r="H11" s="43"/>
      <c r="I11" s="43"/>
      <c r="J11" s="43"/>
      <c r="K11" s="43"/>
      <c r="L11" s="43"/>
      <c r="M11" s="43"/>
    </row>
    <row r="12" s="10" customFormat="1" ht="18.1" customHeight="1" spans="1:13">
      <c r="A12" s="44" t="s">
        <v>452</v>
      </c>
      <c r="B12" s="45" t="s">
        <v>453</v>
      </c>
      <c r="C12" s="43">
        <v>0.45</v>
      </c>
      <c r="D12" s="43"/>
      <c r="E12" s="43">
        <v>0.45</v>
      </c>
      <c r="F12" s="43"/>
      <c r="G12" s="43"/>
      <c r="H12" s="43"/>
      <c r="I12" s="43"/>
      <c r="J12" s="43"/>
      <c r="K12" s="43"/>
      <c r="L12" s="43"/>
      <c r="M12" s="43"/>
    </row>
    <row r="13" s="10" customFormat="1" ht="19.8" customHeight="1" spans="1:13">
      <c r="A13" s="44" t="s">
        <v>454</v>
      </c>
      <c r="B13" s="45" t="s">
        <v>455</v>
      </c>
      <c r="C13" s="43">
        <v>0.45</v>
      </c>
      <c r="D13" s="43"/>
      <c r="E13" s="43">
        <v>0.45</v>
      </c>
      <c r="F13" s="43"/>
      <c r="G13" s="43"/>
      <c r="H13" s="43"/>
      <c r="I13" s="43"/>
      <c r="J13" s="43"/>
      <c r="K13" s="43"/>
      <c r="L13" s="43"/>
      <c r="M13" s="43"/>
    </row>
    <row r="14" s="10" customFormat="1" ht="20.7" customHeight="1" spans="1:13">
      <c r="A14" s="41" t="s">
        <v>355</v>
      </c>
      <c r="B14" s="42" t="s">
        <v>327</v>
      </c>
      <c r="C14" s="43">
        <v>6.94</v>
      </c>
      <c r="D14" s="43"/>
      <c r="E14" s="43">
        <v>6.94</v>
      </c>
      <c r="F14" s="43"/>
      <c r="G14" s="43"/>
      <c r="H14" s="43"/>
      <c r="I14" s="43"/>
      <c r="J14" s="43"/>
      <c r="K14" s="43"/>
      <c r="L14" s="43"/>
      <c r="M14" s="43"/>
    </row>
    <row r="15" s="10" customFormat="1" ht="18.1" customHeight="1" spans="1:13">
      <c r="A15" s="44" t="s">
        <v>456</v>
      </c>
      <c r="B15" s="45" t="s">
        <v>457</v>
      </c>
      <c r="C15" s="43">
        <v>6.94</v>
      </c>
      <c r="D15" s="43"/>
      <c r="E15" s="43">
        <v>6.94</v>
      </c>
      <c r="F15" s="43"/>
      <c r="G15" s="43"/>
      <c r="H15" s="43"/>
      <c r="I15" s="43"/>
      <c r="J15" s="43"/>
      <c r="K15" s="43"/>
      <c r="L15" s="43"/>
      <c r="M15" s="43"/>
    </row>
    <row r="16" s="10" customFormat="1" ht="19.8" customHeight="1" spans="1:13">
      <c r="A16" s="44" t="s">
        <v>458</v>
      </c>
      <c r="B16" s="45" t="s">
        <v>459</v>
      </c>
      <c r="C16" s="43">
        <v>5.68</v>
      </c>
      <c r="D16" s="43"/>
      <c r="E16" s="43">
        <v>5.68</v>
      </c>
      <c r="F16" s="43"/>
      <c r="G16" s="43"/>
      <c r="H16" s="43"/>
      <c r="I16" s="43"/>
      <c r="J16" s="43"/>
      <c r="K16" s="43"/>
      <c r="L16" s="43"/>
      <c r="M16" s="43"/>
    </row>
    <row r="17" s="10" customFormat="1" ht="19.8" customHeight="1" spans="1:13">
      <c r="A17" s="44" t="s">
        <v>460</v>
      </c>
      <c r="B17" s="45" t="s">
        <v>461</v>
      </c>
      <c r="C17" s="43">
        <v>1.26</v>
      </c>
      <c r="D17" s="43"/>
      <c r="E17" s="43">
        <v>1.26</v>
      </c>
      <c r="F17" s="43"/>
      <c r="G17" s="43"/>
      <c r="H17" s="43"/>
      <c r="I17" s="43"/>
      <c r="J17" s="43"/>
      <c r="K17" s="43"/>
      <c r="L17" s="43"/>
      <c r="M17" s="43"/>
    </row>
    <row r="18" s="10" customFormat="1" ht="20.7" customHeight="1" spans="1:13">
      <c r="A18" s="41" t="s">
        <v>362</v>
      </c>
      <c r="B18" s="42" t="s">
        <v>329</v>
      </c>
      <c r="C18" s="43">
        <v>103.83</v>
      </c>
      <c r="D18" s="43"/>
      <c r="E18" s="43">
        <v>103.83</v>
      </c>
      <c r="F18" s="43"/>
      <c r="G18" s="43"/>
      <c r="H18" s="43"/>
      <c r="I18" s="43"/>
      <c r="J18" s="43"/>
      <c r="K18" s="43"/>
      <c r="L18" s="43"/>
      <c r="M18" s="43"/>
    </row>
    <row r="19" s="10" customFormat="1" ht="18.1" customHeight="1" spans="1:13">
      <c r="A19" s="44" t="s">
        <v>462</v>
      </c>
      <c r="B19" s="45" t="s">
        <v>463</v>
      </c>
      <c r="C19" s="43">
        <v>103.83</v>
      </c>
      <c r="D19" s="43"/>
      <c r="E19" s="43">
        <v>103.83</v>
      </c>
      <c r="F19" s="43"/>
      <c r="G19" s="43"/>
      <c r="H19" s="43"/>
      <c r="I19" s="43"/>
      <c r="J19" s="43"/>
      <c r="K19" s="43"/>
      <c r="L19" s="43"/>
      <c r="M19" s="43"/>
    </row>
    <row r="20" s="10" customFormat="1" ht="19.8" customHeight="1" spans="1:13">
      <c r="A20" s="44" t="s">
        <v>464</v>
      </c>
      <c r="B20" s="45" t="s">
        <v>465</v>
      </c>
      <c r="C20" s="43">
        <v>103.83</v>
      </c>
      <c r="D20" s="43"/>
      <c r="E20" s="43">
        <v>103.83</v>
      </c>
      <c r="F20" s="43"/>
      <c r="G20" s="43"/>
      <c r="H20" s="43"/>
      <c r="I20" s="43"/>
      <c r="J20" s="43"/>
      <c r="K20" s="43"/>
      <c r="L20" s="43"/>
      <c r="M20" s="43"/>
    </row>
    <row r="21" s="10" customFormat="1" ht="20.7" customHeight="1" spans="1:13">
      <c r="A21" s="41" t="s">
        <v>367</v>
      </c>
      <c r="B21" s="42" t="s">
        <v>331</v>
      </c>
      <c r="C21" s="43">
        <v>6.82</v>
      </c>
      <c r="D21" s="43"/>
      <c r="E21" s="43">
        <v>6.82</v>
      </c>
      <c r="F21" s="43"/>
      <c r="G21" s="43"/>
      <c r="H21" s="43"/>
      <c r="I21" s="43"/>
      <c r="J21" s="43"/>
      <c r="K21" s="43"/>
      <c r="L21" s="43"/>
      <c r="M21" s="43"/>
    </row>
    <row r="22" s="10" customFormat="1" ht="18.1" customHeight="1" spans="1:13">
      <c r="A22" s="44" t="s">
        <v>466</v>
      </c>
      <c r="B22" s="45" t="s">
        <v>467</v>
      </c>
      <c r="C22" s="43">
        <v>6.82</v>
      </c>
      <c r="D22" s="43"/>
      <c r="E22" s="43">
        <v>6.82</v>
      </c>
      <c r="F22" s="43"/>
      <c r="G22" s="43"/>
      <c r="H22" s="43"/>
      <c r="I22" s="43"/>
      <c r="J22" s="43"/>
      <c r="K22" s="43"/>
      <c r="L22" s="43"/>
      <c r="M22" s="43"/>
    </row>
    <row r="23" s="10" customFormat="1" ht="19.8" customHeight="1" spans="1:13">
      <c r="A23" s="44" t="s">
        <v>468</v>
      </c>
      <c r="B23" s="45" t="s">
        <v>469</v>
      </c>
      <c r="C23" s="43">
        <v>6.82</v>
      </c>
      <c r="D23" s="43"/>
      <c r="E23" s="43">
        <v>6.82</v>
      </c>
      <c r="F23" s="43"/>
      <c r="G23" s="43"/>
      <c r="H23" s="43"/>
      <c r="I23" s="43"/>
      <c r="J23" s="43"/>
      <c r="K23" s="43"/>
      <c r="L23" s="43"/>
      <c r="M23" s="43"/>
    </row>
    <row r="24" customHeight="1" spans="2:11">
      <c r="B24" s="13"/>
      <c r="K2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E13" sqref="E13"/>
    </sheetView>
  </sheetViews>
  <sheetFormatPr defaultColWidth="6.875" defaultRowHeight="12.75" customHeight="1" outlineLevelCol="7"/>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470</v>
      </c>
      <c r="B1" s="13"/>
    </row>
    <row r="2" ht="44.25" customHeight="1" spans="1:8">
      <c r="A2" s="14" t="s">
        <v>471</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472</v>
      </c>
      <c r="G5" s="22" t="s">
        <v>473</v>
      </c>
      <c r="H5" s="22" t="s">
        <v>474</v>
      </c>
    </row>
    <row r="6" s="10" customFormat="1" ht="23.25" customHeight="1" spans="1:8">
      <c r="A6" s="23" t="s">
        <v>318</v>
      </c>
      <c r="B6" s="23"/>
      <c r="C6" s="24">
        <v>131.67</v>
      </c>
      <c r="D6" s="24">
        <v>131.67</v>
      </c>
      <c r="E6" s="24"/>
      <c r="F6" s="25"/>
      <c r="G6" s="25"/>
      <c r="H6" s="25"/>
    </row>
    <row r="7" s="10" customFormat="1" ht="21.55" customHeight="1" spans="1:8">
      <c r="A7" s="26" t="s">
        <v>344</v>
      </c>
      <c r="B7" s="27" t="s">
        <v>325</v>
      </c>
      <c r="C7" s="28">
        <v>14.09</v>
      </c>
      <c r="D7" s="28">
        <v>14.09</v>
      </c>
      <c r="E7" s="28"/>
      <c r="F7" s="25"/>
      <c r="G7" s="25"/>
      <c r="H7" s="25"/>
    </row>
    <row r="8" s="10" customFormat="1" ht="20.7" customHeight="1" spans="1:8">
      <c r="A8" s="29" t="s">
        <v>475</v>
      </c>
      <c r="B8" s="30" t="s">
        <v>476</v>
      </c>
      <c r="C8" s="28">
        <v>13.63</v>
      </c>
      <c r="D8" s="28">
        <v>13.63</v>
      </c>
      <c r="E8" s="28"/>
      <c r="F8" s="25"/>
      <c r="G8" s="25"/>
      <c r="H8" s="25"/>
    </row>
    <row r="9" s="10" customFormat="1" ht="20.7" customHeight="1" spans="1:8">
      <c r="A9" s="29" t="s">
        <v>477</v>
      </c>
      <c r="B9" s="30" t="s">
        <v>478</v>
      </c>
      <c r="C9" s="28">
        <v>9.09</v>
      </c>
      <c r="D9" s="28">
        <v>9.09</v>
      </c>
      <c r="E9" s="28"/>
      <c r="F9" s="25"/>
      <c r="G9" s="25"/>
      <c r="H9" s="25"/>
    </row>
    <row r="10" s="10" customFormat="1" ht="20.7" customHeight="1" spans="1:8">
      <c r="A10" s="29" t="s">
        <v>479</v>
      </c>
      <c r="B10" s="30" t="s">
        <v>480</v>
      </c>
      <c r="C10" s="28">
        <v>4.54</v>
      </c>
      <c r="D10" s="28">
        <v>4.54</v>
      </c>
      <c r="E10" s="28"/>
      <c r="F10" s="25"/>
      <c r="G10" s="25"/>
      <c r="H10" s="25"/>
    </row>
    <row r="11" s="10" customFormat="1" ht="20.7" customHeight="1" spans="1:8">
      <c r="A11" s="29" t="s">
        <v>481</v>
      </c>
      <c r="B11" s="30" t="s">
        <v>482</v>
      </c>
      <c r="C11" s="28">
        <v>0.45</v>
      </c>
      <c r="D11" s="28">
        <v>0.45</v>
      </c>
      <c r="E11" s="28"/>
      <c r="F11" s="25"/>
      <c r="G11" s="25"/>
      <c r="H11" s="25"/>
    </row>
    <row r="12" s="10" customFormat="1" ht="20.7" customHeight="1" spans="1:8">
      <c r="A12" s="29" t="s">
        <v>483</v>
      </c>
      <c r="B12" s="30" t="s">
        <v>484</v>
      </c>
      <c r="C12" s="28">
        <v>0.45</v>
      </c>
      <c r="D12" s="28">
        <v>0.45</v>
      </c>
      <c r="E12" s="28"/>
      <c r="F12" s="25"/>
      <c r="G12" s="25"/>
      <c r="H12" s="25"/>
    </row>
    <row r="13" s="10" customFormat="1" ht="21.55" customHeight="1" spans="1:8">
      <c r="A13" s="26" t="s">
        <v>355</v>
      </c>
      <c r="B13" s="27" t="s">
        <v>327</v>
      </c>
      <c r="C13" s="28">
        <v>6.94</v>
      </c>
      <c r="D13" s="28">
        <v>6.94</v>
      </c>
      <c r="E13" s="28"/>
      <c r="F13" s="25"/>
      <c r="G13" s="25"/>
      <c r="H13" s="25"/>
    </row>
    <row r="14" s="10" customFormat="1" ht="20.7" customHeight="1" spans="1:8">
      <c r="A14" s="29" t="s">
        <v>485</v>
      </c>
      <c r="B14" s="30" t="s">
        <v>486</v>
      </c>
      <c r="C14" s="28">
        <v>6.94</v>
      </c>
      <c r="D14" s="28">
        <v>6.94</v>
      </c>
      <c r="E14" s="28"/>
      <c r="F14" s="25"/>
      <c r="G14" s="25"/>
      <c r="H14" s="25"/>
    </row>
    <row r="15" s="10" customFormat="1" ht="20.7" customHeight="1" spans="1:8">
      <c r="A15" s="29" t="s">
        <v>487</v>
      </c>
      <c r="B15" s="30" t="s">
        <v>488</v>
      </c>
      <c r="C15" s="28">
        <v>5.68</v>
      </c>
      <c r="D15" s="28">
        <v>5.68</v>
      </c>
      <c r="E15" s="28"/>
      <c r="F15" s="25"/>
      <c r="G15" s="25"/>
      <c r="H15" s="25"/>
    </row>
    <row r="16" s="10" customFormat="1" ht="20.7" customHeight="1" spans="1:8">
      <c r="A16" s="29" t="s">
        <v>489</v>
      </c>
      <c r="B16" s="30" t="s">
        <v>490</v>
      </c>
      <c r="C16" s="28">
        <v>1.26</v>
      </c>
      <c r="D16" s="28">
        <v>1.26</v>
      </c>
      <c r="E16" s="28"/>
      <c r="F16" s="25"/>
      <c r="G16" s="25"/>
      <c r="H16" s="25"/>
    </row>
    <row r="17" s="10" customFormat="1" ht="21.55" customHeight="1" spans="1:8">
      <c r="A17" s="26" t="s">
        <v>362</v>
      </c>
      <c r="B17" s="27" t="s">
        <v>329</v>
      </c>
      <c r="C17" s="28">
        <v>103.83</v>
      </c>
      <c r="D17" s="28">
        <v>103.83</v>
      </c>
      <c r="E17" s="28"/>
      <c r="F17" s="25"/>
      <c r="G17" s="25"/>
      <c r="H17" s="25"/>
    </row>
    <row r="18" s="10" customFormat="1" ht="20.7" customHeight="1" spans="1:8">
      <c r="A18" s="29" t="s">
        <v>491</v>
      </c>
      <c r="B18" s="30" t="s">
        <v>492</v>
      </c>
      <c r="C18" s="28">
        <v>103.83</v>
      </c>
      <c r="D18" s="28">
        <v>103.83</v>
      </c>
      <c r="E18" s="28"/>
      <c r="F18" s="25"/>
      <c r="G18" s="25"/>
      <c r="H18" s="25"/>
    </row>
    <row r="19" s="10" customFormat="1" ht="20.7" customHeight="1" spans="1:8">
      <c r="A19" s="29" t="s">
        <v>493</v>
      </c>
      <c r="B19" s="30" t="s">
        <v>494</v>
      </c>
      <c r="C19" s="28">
        <v>103.83</v>
      </c>
      <c r="D19" s="28">
        <v>103.83</v>
      </c>
      <c r="E19" s="28"/>
      <c r="F19" s="25"/>
      <c r="G19" s="25"/>
      <c r="H19" s="25"/>
    </row>
    <row r="20" s="10" customFormat="1" ht="21.55" customHeight="1" spans="1:8">
      <c r="A20" s="26" t="s">
        <v>367</v>
      </c>
      <c r="B20" s="27" t="s">
        <v>331</v>
      </c>
      <c r="C20" s="28">
        <v>6.82</v>
      </c>
      <c r="D20" s="28">
        <v>6.82</v>
      </c>
      <c r="E20" s="28"/>
      <c r="F20" s="25"/>
      <c r="G20" s="25"/>
      <c r="H20" s="25"/>
    </row>
    <row r="21" s="10" customFormat="1" ht="20.7" customHeight="1" spans="1:8">
      <c r="A21" s="29" t="s">
        <v>495</v>
      </c>
      <c r="B21" s="30" t="s">
        <v>496</v>
      </c>
      <c r="C21" s="28">
        <v>6.82</v>
      </c>
      <c r="D21" s="28">
        <v>6.82</v>
      </c>
      <c r="E21" s="28"/>
      <c r="F21" s="25"/>
      <c r="G21" s="25"/>
      <c r="H21" s="25"/>
    </row>
    <row r="22" s="10" customFormat="1" ht="20.7" customHeight="1" spans="1:8">
      <c r="A22" s="29" t="s">
        <v>497</v>
      </c>
      <c r="B22" s="30" t="s">
        <v>498</v>
      </c>
      <c r="C22" s="28">
        <v>6.82</v>
      </c>
      <c r="D22" s="28">
        <v>6.82</v>
      </c>
      <c r="E22" s="28"/>
      <c r="F22" s="25"/>
      <c r="G22" s="25"/>
      <c r="H22" s="25"/>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499</v>
      </c>
      <c r="B1" s="3"/>
      <c r="C1" s="3"/>
      <c r="D1" s="3"/>
      <c r="E1" s="3"/>
      <c r="F1" s="3"/>
    </row>
    <row r="2" ht="40.5" customHeight="1" spans="1:11">
      <c r="A2" s="4" t="s">
        <v>500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438</v>
      </c>
      <c r="D4" s="6" t="s">
        <v>428</v>
      </c>
      <c r="E4" s="6" t="s">
        <v>429</v>
      </c>
      <c r="F4" s="6" t="s">
        <v>430</v>
      </c>
      <c r="G4" s="6" t="s">
        <v>431</v>
      </c>
      <c r="H4" s="6"/>
      <c r="I4" s="6" t="s">
        <v>432</v>
      </c>
      <c r="J4" s="6" t="s">
        <v>433</v>
      </c>
      <c r="K4" s="6" t="s">
        <v>436</v>
      </c>
    </row>
    <row r="5" s="1" customFormat="1" ht="57" customHeight="1" spans="1:11">
      <c r="A5" s="5"/>
      <c r="B5" s="6"/>
      <c r="C5" s="6"/>
      <c r="D5" s="6"/>
      <c r="E5" s="6"/>
      <c r="F5" s="6"/>
      <c r="G5" s="6" t="s">
        <v>444</v>
      </c>
      <c r="H5" s="6" t="s">
        <v>445</v>
      </c>
      <c r="I5" s="6"/>
      <c r="J5" s="6"/>
      <c r="K5" s="6"/>
    </row>
    <row r="6" ht="30" customHeight="1" spans="1:11">
      <c r="A6" s="7" t="s">
        <v>318</v>
      </c>
      <c r="B6" s="8"/>
      <c r="C6" s="8"/>
      <c r="D6" s="8"/>
      <c r="E6" s="8"/>
      <c r="F6" s="8"/>
      <c r="G6" s="8"/>
      <c r="H6" s="8"/>
      <c r="I6" s="8"/>
      <c r="J6" s="8"/>
      <c r="K6" s="8"/>
    </row>
    <row r="7" ht="48" customHeight="1" spans="1:11">
      <c r="A7" s="9" t="s">
        <v>501</v>
      </c>
      <c r="B7" s="8"/>
      <c r="C7" s="8"/>
      <c r="D7" s="8"/>
      <c r="E7" s="8"/>
      <c r="F7" s="8"/>
      <c r="G7" s="8"/>
      <c r="H7" s="8"/>
      <c r="I7" s="8"/>
      <c r="J7" s="8"/>
      <c r="K7" s="8"/>
    </row>
    <row r="8" ht="48" customHeight="1" spans="1:11">
      <c r="A8" s="9" t="s">
        <v>502</v>
      </c>
      <c r="B8" s="8"/>
      <c r="C8" s="8"/>
      <c r="D8" s="8"/>
      <c r="E8" s="8"/>
      <c r="F8" s="8"/>
      <c r="G8" s="8"/>
      <c r="H8" s="8"/>
      <c r="I8" s="8"/>
      <c r="J8" s="8"/>
      <c r="K8" s="8"/>
    </row>
    <row r="9" ht="49.5" customHeight="1" spans="1:11">
      <c r="A9" s="9" t="s">
        <v>503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2023-03-01T08:05:51Z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