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1" sheetId="1" r:id="rId1"/>
  </sheets>
  <definedNames>
    <definedName name="_xlnm._FilterDatabase" localSheetId="0" hidden="1">'1'!$A$6:$M$9</definedName>
    <definedName name="_xlnm.Print_Titles" localSheetId="0">'1'!$3:$4</definedName>
  </definedNames>
  <calcPr calcId="144525"/>
</workbook>
</file>

<file path=xl/sharedStrings.xml><?xml version="1.0" encoding="utf-8"?>
<sst xmlns="http://schemas.openxmlformats.org/spreadsheetml/2006/main" count="73" uniqueCount="51">
  <si>
    <t>附件1</t>
  </si>
  <si>
    <t>酉阳县2025年农村综合改革转移支付资金计划表</t>
  </si>
  <si>
    <t>序号</t>
  </si>
  <si>
    <t>项目名称</t>
  </si>
  <si>
    <t>项目类型</t>
  </si>
  <si>
    <t>实施年度</t>
  </si>
  <si>
    <t>建设性质</t>
  </si>
  <si>
    <t>实施地点</t>
  </si>
  <si>
    <t>主管部门</t>
  </si>
  <si>
    <t>业主单位</t>
  </si>
  <si>
    <t>建设任务</t>
  </si>
  <si>
    <t>资金</t>
  </si>
  <si>
    <t>备注</t>
  </si>
  <si>
    <t>合计</t>
  </si>
  <si>
    <t>中央资金</t>
  </si>
  <si>
    <t>市级资金</t>
  </si>
  <si>
    <t>酉阳县浪坪乡入户路建设项目</t>
  </si>
  <si>
    <t>乡村建设行动</t>
  </si>
  <si>
    <t>新建</t>
  </si>
  <si>
    <t>浪坪乡</t>
  </si>
  <si>
    <t>县农业农村委</t>
  </si>
  <si>
    <t>浪坪乡人民政府</t>
  </si>
  <si>
    <t>硬化入户路3.3公里（3米宽C20砼，厚20厘米）。</t>
  </si>
  <si>
    <t>清泉乡清溪村4、9组入户路建设项目</t>
  </si>
  <si>
    <t>清泉乡</t>
  </si>
  <si>
    <t>清泉乡人民政府</t>
  </si>
  <si>
    <t>"硬化清溪村4组周家湾至秀水村寨路段，9组主路至柏林路段，共计3公里（3米宽，20cm厚C20砼路面硬化）。
"</t>
  </si>
  <si>
    <t>2025年酉阳县兴隆镇东车湖生猪养殖场建设项目</t>
  </si>
  <si>
    <t>产业发展</t>
  </si>
  <si>
    <t>兴隆镇</t>
  </si>
  <si>
    <t>兴隆镇人民政府</t>
  </si>
  <si>
    <r>
      <rPr>
        <sz val="10"/>
        <rFont val="宋体"/>
        <charset val="134"/>
      </rPr>
      <t>一、养殖场基础设施：
1、新建四栋圈舍共6000㎡；
2、管理房及饲料库房等350㎡
3、建化粪池400m</t>
    </r>
    <r>
      <rPr>
        <sz val="10"/>
        <rFont val="宋体"/>
        <charset val="134"/>
      </rPr>
      <t>³</t>
    </r>
    <r>
      <rPr>
        <sz val="10"/>
        <rFont val="宋体"/>
        <charset val="134"/>
      </rPr>
      <t>；
4、围墙350米，
5，刮粪机12台
二、购买设备：
1、风机40台；2、水帘100平方米；3、料线4条；4、35吨的料塔4个；
三、存栏生猪4000头。</t>
    </r>
  </si>
  <si>
    <t>2025年生猪养殖小区补助项目</t>
  </si>
  <si>
    <t>酉阳土家族苗族自治县</t>
  </si>
  <si>
    <t>在适宜村实行良种生猪补栏2000头以上,补栏补助标准1000元/头（以实际价格和数量为准）。</t>
  </si>
  <si>
    <t>2025年酉阳县农业产业联合体建设项目</t>
  </si>
  <si>
    <t>支持建设蔬菜、中药材、特色经济作物、粮油、烤烟等农业产业化联合体，支持各乡镇（街道）建设“一乡一品”联合体，按照产业扶持政策对相关主体进行奖补。烤烟奖补参考年度《烤烟生产工作要点》规定的扶持政策及标准进行奖补。</t>
  </si>
  <si>
    <t>天馆乡祝家至桃子水公路改建工程</t>
  </si>
  <si>
    <t>改扩建</t>
  </si>
  <si>
    <t>天馆乡杉坪村</t>
  </si>
  <si>
    <t>县交通运输委</t>
  </si>
  <si>
    <t>天馆乡人民政府</t>
  </si>
  <si>
    <t>改建天馆祝家至桃子水道路8.719公里四级公路路基工程，宽度7.5米，泥结碎石路面。</t>
  </si>
  <si>
    <t>丁市镇丁后路至周家寨道路扩建工程</t>
  </si>
  <si>
    <t>丁市镇中坝村</t>
  </si>
  <si>
    <t>酉阳县旅投集团</t>
  </si>
  <si>
    <t>改造丁后路至周家寨道路6.53公里（路面扩宽至6米，沥青砼路面）。</t>
  </si>
  <si>
    <t>酉阳县两罾乡下内侄溪至熊家堡公路改建工程</t>
  </si>
  <si>
    <t>两罾乡内口村</t>
  </si>
  <si>
    <t>两罾乡人民政府</t>
  </si>
  <si>
    <t>改建两罾乡下内侄溪至熊家堡公路3.3公里四级路，路基宽7.5米，沥青混凝土路面。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</si>
</sst>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176" fontId="3" fillId="0" borderId="3" xfId="0" applyNumberFormat="1" applyFont="1" applyFill="1" applyBorder="1" applyAlignment="1">
      <alignment horizontal="right"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>
      <alignment vertical="center"/>
    </xf>
    <xf numFmtId="176" fontId="3" fillId="0" borderId="3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J6" sqref="J6"/>
    </sheetView>
  </sheetViews>
  <sheetFormatPr defaultColWidth="9" defaultRowHeight="13.5"/>
  <cols>
    <col min="1" max="1" width="6.875" customWidth="1"/>
    <col min="2" max="2" width="18.25" customWidth="1"/>
    <col min="3" max="3" width="12.375" customWidth="1"/>
    <col min="8" max="8" width="15.25" customWidth="1"/>
    <col min="9" max="9" width="42.625" customWidth="1"/>
    <col min="10" max="10" width="11.125" customWidth="1"/>
    <col min="11" max="11" width="12.125" customWidth="1"/>
    <col min="12" max="12" width="10.875" customWidth="1"/>
    <col min="13" max="13" width="10.25" customWidth="1"/>
  </cols>
  <sheetData>
    <row r="1" ht="18" customHeight="1" spans="1:1">
      <c r="A1" t="s">
        <v>0</v>
      </c>
    </row>
    <row r="2" ht="39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9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9" t="s">
        <v>11</v>
      </c>
      <c r="K3" s="9"/>
      <c r="L3" s="9"/>
      <c r="M3" s="5" t="s">
        <v>12</v>
      </c>
    </row>
    <row r="4" ht="39" customHeight="1" spans="1:13">
      <c r="A4" s="4"/>
      <c r="B4" s="4"/>
      <c r="C4" s="4"/>
      <c r="D4" s="4"/>
      <c r="E4" s="4"/>
      <c r="F4" s="4"/>
      <c r="G4" s="4"/>
      <c r="H4" s="4"/>
      <c r="I4" s="4"/>
      <c r="J4" s="5" t="s">
        <v>13</v>
      </c>
      <c r="K4" s="5" t="s">
        <v>14</v>
      </c>
      <c r="L4" s="9" t="s">
        <v>15</v>
      </c>
      <c r="M4" s="5"/>
    </row>
    <row r="5" ht="39" customHeight="1" spans="1:13">
      <c r="A5" s="5" t="s">
        <v>13</v>
      </c>
      <c r="B5" s="5"/>
      <c r="C5" s="5"/>
      <c r="D5" s="5"/>
      <c r="E5" s="5"/>
      <c r="F5" s="5"/>
      <c r="G5" s="5"/>
      <c r="H5" s="5"/>
      <c r="I5" s="5"/>
      <c r="J5" s="10">
        <f>SUM(J6:J30)</f>
        <v>1450</v>
      </c>
      <c r="K5" s="10">
        <f>SUM(K6:K30)</f>
        <v>968</v>
      </c>
      <c r="L5" s="10">
        <f>SUM(L6:L30)</f>
        <v>482</v>
      </c>
      <c r="M5" s="5"/>
    </row>
    <row r="6" s="1" customFormat="1" ht="89" customHeight="1" spans="1:13">
      <c r="A6" s="6">
        <v>1</v>
      </c>
      <c r="B6" s="7" t="s">
        <v>16</v>
      </c>
      <c r="C6" s="7" t="s">
        <v>17</v>
      </c>
      <c r="D6" s="8">
        <v>2025</v>
      </c>
      <c r="E6" s="7" t="s">
        <v>18</v>
      </c>
      <c r="F6" s="7" t="s">
        <v>19</v>
      </c>
      <c r="G6" s="7" t="s">
        <v>20</v>
      </c>
      <c r="H6" s="7" t="s">
        <v>21</v>
      </c>
      <c r="I6" s="7" t="s">
        <v>22</v>
      </c>
      <c r="J6" s="11">
        <f>K6+L6</f>
        <v>39</v>
      </c>
      <c r="K6" s="11"/>
      <c r="L6" s="12">
        <v>39</v>
      </c>
      <c r="M6" s="13"/>
    </row>
    <row r="7" s="1" customFormat="1" ht="96" customHeight="1" spans="1:13">
      <c r="A7" s="6">
        <v>2</v>
      </c>
      <c r="B7" s="7" t="s">
        <v>23</v>
      </c>
      <c r="C7" s="7" t="s">
        <v>17</v>
      </c>
      <c r="D7" s="8">
        <v>2025</v>
      </c>
      <c r="E7" s="7" t="s">
        <v>18</v>
      </c>
      <c r="F7" s="7" t="s">
        <v>24</v>
      </c>
      <c r="G7" s="7" t="s">
        <v>20</v>
      </c>
      <c r="H7" s="7" t="s">
        <v>25</v>
      </c>
      <c r="I7" s="7" t="s">
        <v>26</v>
      </c>
      <c r="J7" s="11">
        <f t="shared" ref="J7:J34" si="0">K7+L7</f>
        <v>35</v>
      </c>
      <c r="K7" s="11"/>
      <c r="L7" s="12">
        <v>35</v>
      </c>
      <c r="M7" s="13"/>
    </row>
    <row r="8" s="1" customFormat="1" ht="146" customHeight="1" spans="1:13">
      <c r="A8" s="6">
        <v>3</v>
      </c>
      <c r="B8" s="7" t="s">
        <v>27</v>
      </c>
      <c r="C8" s="7" t="s">
        <v>28</v>
      </c>
      <c r="D8" s="8">
        <v>2025</v>
      </c>
      <c r="E8" s="7" t="s">
        <v>18</v>
      </c>
      <c r="F8" s="7" t="s">
        <v>29</v>
      </c>
      <c r="G8" s="7" t="s">
        <v>20</v>
      </c>
      <c r="H8" s="7" t="s">
        <v>30</v>
      </c>
      <c r="I8" s="14" t="s">
        <v>31</v>
      </c>
      <c r="J8" s="11">
        <f t="shared" si="0"/>
        <v>70</v>
      </c>
      <c r="K8" s="11"/>
      <c r="L8" s="12">
        <v>70</v>
      </c>
      <c r="M8" s="13"/>
    </row>
    <row r="9" s="1" customFormat="1" ht="55" customHeight="1" spans="1:13">
      <c r="A9" s="6">
        <v>4</v>
      </c>
      <c r="B9" s="7" t="s">
        <v>32</v>
      </c>
      <c r="C9" s="7" t="s">
        <v>28</v>
      </c>
      <c r="D9" s="8">
        <v>2025</v>
      </c>
      <c r="E9" s="7" t="s">
        <v>18</v>
      </c>
      <c r="F9" s="7" t="s">
        <v>33</v>
      </c>
      <c r="G9" s="7" t="s">
        <v>20</v>
      </c>
      <c r="H9" s="7" t="s">
        <v>20</v>
      </c>
      <c r="I9" s="14" t="s">
        <v>34</v>
      </c>
      <c r="J9" s="11">
        <f t="shared" si="0"/>
        <v>70</v>
      </c>
      <c r="K9" s="15"/>
      <c r="L9" s="12">
        <v>70</v>
      </c>
      <c r="M9" s="16"/>
    </row>
    <row r="10" s="1" customFormat="1" ht="85" customHeight="1" spans="1:13">
      <c r="A10" s="6">
        <v>5</v>
      </c>
      <c r="B10" s="7" t="s">
        <v>35</v>
      </c>
      <c r="C10" s="7" t="s">
        <v>28</v>
      </c>
      <c r="D10" s="8">
        <v>2025</v>
      </c>
      <c r="E10" s="7" t="s">
        <v>18</v>
      </c>
      <c r="F10" s="7" t="s">
        <v>33</v>
      </c>
      <c r="G10" s="7" t="s">
        <v>20</v>
      </c>
      <c r="H10" s="7" t="s">
        <v>20</v>
      </c>
      <c r="I10" s="14" t="s">
        <v>36</v>
      </c>
      <c r="J10" s="11">
        <f t="shared" si="0"/>
        <v>268</v>
      </c>
      <c r="K10" s="15"/>
      <c r="L10" s="12">
        <v>268</v>
      </c>
      <c r="M10" s="16"/>
    </row>
    <row r="11" s="1" customFormat="1" ht="55" customHeight="1" spans="1:13">
      <c r="A11" s="6">
        <v>6</v>
      </c>
      <c r="B11" s="7" t="s">
        <v>37</v>
      </c>
      <c r="C11" s="7" t="s">
        <v>17</v>
      </c>
      <c r="D11" s="8">
        <v>2025</v>
      </c>
      <c r="E11" s="7" t="s">
        <v>38</v>
      </c>
      <c r="F11" s="7" t="s">
        <v>39</v>
      </c>
      <c r="G11" s="7" t="s">
        <v>40</v>
      </c>
      <c r="H11" s="7" t="s">
        <v>41</v>
      </c>
      <c r="I11" s="14" t="s">
        <v>42</v>
      </c>
      <c r="J11" s="11">
        <f t="shared" si="0"/>
        <v>500</v>
      </c>
      <c r="K11" s="12">
        <v>500</v>
      </c>
      <c r="L11" s="17"/>
      <c r="M11" s="16"/>
    </row>
    <row r="12" s="1" customFormat="1" ht="55" customHeight="1" spans="1:13">
      <c r="A12" s="6">
        <v>7</v>
      </c>
      <c r="B12" s="7" t="s">
        <v>43</v>
      </c>
      <c r="C12" s="7" t="s">
        <v>17</v>
      </c>
      <c r="D12" s="8">
        <v>2025</v>
      </c>
      <c r="E12" s="7" t="s">
        <v>38</v>
      </c>
      <c r="F12" s="7" t="s">
        <v>44</v>
      </c>
      <c r="G12" s="7" t="s">
        <v>40</v>
      </c>
      <c r="H12" s="7" t="s">
        <v>45</v>
      </c>
      <c r="I12" s="14" t="s">
        <v>46</v>
      </c>
      <c r="J12" s="11">
        <f t="shared" si="0"/>
        <v>300</v>
      </c>
      <c r="K12" s="12">
        <v>300</v>
      </c>
      <c r="L12" s="17"/>
      <c r="M12" s="16"/>
    </row>
    <row r="13" s="1" customFormat="1" ht="55" customHeight="1" spans="1:13">
      <c r="A13" s="6">
        <v>8</v>
      </c>
      <c r="B13" s="7" t="s">
        <v>47</v>
      </c>
      <c r="C13" s="7" t="s">
        <v>17</v>
      </c>
      <c r="D13" s="8">
        <v>2025</v>
      </c>
      <c r="E13" s="7" t="s">
        <v>38</v>
      </c>
      <c r="F13" s="7" t="s">
        <v>48</v>
      </c>
      <c r="G13" s="7" t="s">
        <v>40</v>
      </c>
      <c r="H13" s="7" t="s">
        <v>49</v>
      </c>
      <c r="I13" s="14" t="s">
        <v>50</v>
      </c>
      <c r="J13" s="11">
        <f t="shared" si="0"/>
        <v>168</v>
      </c>
      <c r="K13" s="12">
        <v>168</v>
      </c>
      <c r="L13" s="17"/>
      <c r="M13" s="16"/>
    </row>
  </sheetData>
  <mergeCells count="12">
    <mergeCell ref="A2:M2"/>
    <mergeCell ref="J3:L3"/>
    <mergeCell ref="A5:I5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511805555555556" right="0.354166666666667" top="1" bottom="1" header="0.5" footer="0.5"/>
  <pageSetup paperSize="9" scale="8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2022-01-05T09:03:00Z</dcterms:created>
  <cp:lastPrinted>2022-01-26T06:30:00Z</cp:lastPrinted>
  <dcterms:modified xsi:type="dcterms:W3CDTF">2025-02-13T03:48:59Z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E033E355F4B8490D8FE64A3F52F57792</vt:lpwstr>
  </property>
</Properties>
</file>