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汇总表" sheetId="1" r:id="rId1"/>
  </sheets>
  <externalReferences>
    <externalReference r:id="rId2"/>
  </externalReferences>
  <definedNames>
    <definedName name="_xlnm._FilterDatabase" localSheetId="0" hidden="1">汇总表!$A$4:$Z$412</definedName>
    <definedName name="项目类型">[1]勿删!$B$1:$N$1</definedName>
  </definedNames>
  <calcPr calcId="144525"/>
</workbook>
</file>

<file path=xl/comments1.xml><?xml version="1.0" encoding="utf-8"?>
<comments xmlns="http://schemas.openxmlformats.org/spreadsheetml/2006/main">
  <authors>
    <author>Administrator</author>
  </authors>
  <commentList>
    <comment ref="P371" authorId="0">
      <text>
        <r>
          <rPr>
            <b/>
            <sz val="9"/>
            <rFont val="宋体"/>
            <charset val="134"/>
          </rPr>
          <t>Administrator:</t>
        </r>
        <r>
          <rPr>
            <sz val="9"/>
            <rFont val="宋体"/>
            <charset val="134"/>
          </rPr>
          <t xml:space="preserve">
渝财农〔2024〕39号
</t>
        </r>
      </text>
    </comment>
  </commentList>
</comments>
</file>

<file path=xl/sharedStrings.xml><?xml version="1.0" encoding="utf-8"?>
<sst xmlns="http://schemas.openxmlformats.org/spreadsheetml/2006/main" count="5690" uniqueCount="1358">
  <si>
    <t>附件</t>
  </si>
  <si>
    <t>酉阳土家族苗族自治县2024年度财政涉农资金统筹整合使用调整方案表</t>
  </si>
  <si>
    <t>序号</t>
  </si>
  <si>
    <t>区县</t>
  </si>
  <si>
    <t>项目类型（农业生产发展或农村基础设施）</t>
  </si>
  <si>
    <t>项目名称</t>
  </si>
  <si>
    <t>项目内容</t>
  </si>
  <si>
    <t>绩效目标</t>
  </si>
  <si>
    <t>实施地点</t>
  </si>
  <si>
    <t>进度计划（起止时间）</t>
  </si>
  <si>
    <t>区县行业主管部门</t>
  </si>
  <si>
    <t>市级行业主管部门</t>
  </si>
  <si>
    <t>是否从巩固拓展脱贫攻坚成果和乡村振兴项目库中选择</t>
  </si>
  <si>
    <t>是否以工代赈方式实施</t>
  </si>
  <si>
    <t>总金额</t>
  </si>
  <si>
    <t>中央财政资金（万元）</t>
  </si>
  <si>
    <t>整合的中央财政资金名称</t>
  </si>
  <si>
    <t>市财政下达中央资金的文件名称及文号</t>
  </si>
  <si>
    <t>市级财政资金（万元）</t>
  </si>
  <si>
    <t>整合的市级财政资金名称</t>
  </si>
  <si>
    <t>市财政下达市级资金的文件名称及文号</t>
  </si>
  <si>
    <t>县级财政资金（万元）</t>
  </si>
  <si>
    <t>债券资金（万元）</t>
  </si>
  <si>
    <t>金融信贷资金（万元）</t>
  </si>
  <si>
    <t>村民筹资筹劳（万元）</t>
  </si>
  <si>
    <t>社会资本（万元）</t>
  </si>
  <si>
    <t>其中到户资金规模（万元）</t>
  </si>
  <si>
    <t>备注</t>
  </si>
  <si>
    <t>合计：</t>
  </si>
  <si>
    <t>酉阳县</t>
  </si>
  <si>
    <t>农村基础设施</t>
  </si>
  <si>
    <t>丁市镇千氹田供水保障工程</t>
  </si>
  <si>
    <t>新建200m³蓄水池1口及水源处理，配套管网。</t>
  </si>
  <si>
    <t>通过项目实施，巩固提升了农村居民饮水安全，降低居民生活用水成本。总体惠及群众689人，其中涉及脱贫人口及监测对象人口54人。</t>
  </si>
  <si>
    <t>丁市镇中坝村</t>
  </si>
  <si>
    <t>2024.01-2024.12</t>
  </si>
  <si>
    <t>酉阳县水利局</t>
  </si>
  <si>
    <t>重庆市水利局</t>
  </si>
  <si>
    <t>是</t>
  </si>
  <si>
    <t>否</t>
  </si>
  <si>
    <t>耕地建设与利用资金</t>
  </si>
  <si>
    <t>渝财农〔2024〕31号关于下达2024年中央耕地建设与利用资金预算的通知</t>
  </si>
  <si>
    <t>市级衔接推进乡村振兴补助资金--巩固拓展脱贫攻坚成果和乡村振兴任务</t>
  </si>
  <si>
    <t>渝财农〔2023〕151号关于提前下达2024 年市财政衔接推进乡村振兴补助资金预算的通知--巩固拓展脱贫攻坚成果和乡村振兴任务</t>
  </si>
  <si>
    <t>农业生产发展</t>
  </si>
  <si>
    <t>2024年酉阳县官清乡五倍子蚜虫培育项目</t>
  </si>
  <si>
    <t>1.新建石坝村五倍子蚜虫培育基地1500㎡，建收虫棚100㎡。2.新建峡口村五倍子蚜虫培育基地1000㎡，建收虫棚80㎡。</t>
  </si>
  <si>
    <t>1.年产五倍子蚜虫12.5万袋以上，100头/袋.2.带动脱贫户10户以上户均增收1000元以上。</t>
  </si>
  <si>
    <t>石坝村、峡口村</t>
  </si>
  <si>
    <t>酉阳县供销联社</t>
  </si>
  <si>
    <t>重庆市供销联社</t>
  </si>
  <si>
    <t>衔接推进乡村振兴补助资金--少数民族发展资金</t>
  </si>
  <si>
    <t>渝财行政〔2023〕145号关于提前下达2024年中央少数民族发展资金预算的通知</t>
  </si>
  <si>
    <t>酉阳县宜居乡红鱼村五倍子蚜虫培育项目</t>
  </si>
  <si>
    <t>新建五倍子蚜虫培育基地1000㎡，建收虫棚80㎡。</t>
  </si>
  <si>
    <t>1.年产五倍子蚜虫5万袋以上，100头/袋.2.带动脱贫户5户以上户均增收1000元以上。</t>
  </si>
  <si>
    <t>红鱼村</t>
  </si>
  <si>
    <t>酉阳县毛坝乡细沙河村污水处理厂及配套管网建设项目</t>
  </si>
  <si>
    <t>新建农村生活污水处理设施1座（A/O一体化处理工艺），处理规模30m³/d，配套二三级管网1公里，de160UPVC入户管网1公里，Ф1000mm钢筋混凝土污水检查井89座，含配套附属工程等。</t>
  </si>
  <si>
    <t>1.新建农村生活污水处理设施1座（A/O一体化处理工艺），处理规模30m³/d，配套二三级管网1公里，de160UPVC入户管网1公里，Ф1000mm钢筋混凝土污水检查井86座，含配套附属工程等。2.通过建设农村生活污水处理设施，提高农村生活污水集中收集处理能力，改善人居环境，覆盖人口986人(其中;脱贫人口196人)。</t>
  </si>
  <si>
    <t>毛坝乡细沙河村</t>
  </si>
  <si>
    <t>酉阳县生态环境局</t>
  </si>
  <si>
    <t>重庆市生态环境局</t>
  </si>
  <si>
    <t>酉阳县苍岭镇无害化公共卫生厕所建设项目</t>
  </si>
  <si>
    <t>1.新建公共卫生厕所（主体建筑面积不小于60平方米，配套建设三格式化粪池）共3个。
2.改造农村卫生厕所72户，每个户厕不少于3平方米，化粪池容积不小于1.5平方米。</t>
  </si>
  <si>
    <t>建设公共卫生厕所3个，从根本上解决农村厕所造成的环境污染、传染病多发、村容村貌差等问题，切实改善农村人居环境，引导群众树立健康文明的生活理念，提高农村群众生活质量，提升公共服务能力。受益群众达2800人，其中脱贫户和监测户456人。</t>
  </si>
  <si>
    <t>苍岭镇</t>
  </si>
  <si>
    <t>酉阳县乡村振兴局</t>
  </si>
  <si>
    <t>重庆市农业农村委</t>
  </si>
  <si>
    <t>2024年乡村振兴消费帮扶项目</t>
  </si>
  <si>
    <t>举办和组织乡镇参加各类乡村振兴消费帮扶展示展销会和产销对接会、农产品直播活动等3场次以上。支持产业乡镇举办采果节、丰收季、农产品促销等特色节庆促销活动3场次以上。开展农产品线上线下销售补贴、帮助我县优质农产品滞销买难问题。支持农特产品品牌推广、品牌包装；支持农特产品生产标准认证；支持农特产品专柜、专店（展销中心）建设。</t>
  </si>
  <si>
    <t>举办和组织参加各级各类乡村振兴消费帮扶展示展销会对接会、农产品直播活动等3场次以上；支持产业乡镇举办采果节、丰收季、农产品促销等特色节庆促销活动6场次以上。支持农特产品生产标准认证5个以上；支持农特产品专柜、专店（展销中心）建设5个以上。</t>
  </si>
  <si>
    <t>县内县外</t>
  </si>
  <si>
    <t>酉阳县商务委</t>
  </si>
  <si>
    <t>重庆市商务委</t>
  </si>
  <si>
    <t>衔接推进乡村振兴补助资金--巩固拓展脱贫攻坚成果和乡村振兴任务</t>
  </si>
  <si>
    <t>渝财农〔2023〕146号关于提前下达2024 年中央财政衔接推进乡村振兴补助资金预算的通知--巩固拓展脱贫攻坚成果和乡村振兴任务</t>
  </si>
  <si>
    <t>酉阳县2024年大溪镇杉岭村无害化卫生厕所项目</t>
  </si>
  <si>
    <t>实施农村无害化卫生厕所（公厕）1座，主体建筑面积60㎡，化粪池为三格式化粪池。</t>
  </si>
  <si>
    <t>通过建设农村无害化卫生厕所（公厕）项目，直接受益人口200人以上，其中脱贫人口35人，公厕条件显著改善。</t>
  </si>
  <si>
    <t>大溪镇杉岭村</t>
  </si>
  <si>
    <t>渝财农〔2024〕33号关于下达2024年中央耕地建设与利用资金预算的通知</t>
  </si>
  <si>
    <t>市级衔接推进乡村振兴补助资金--少数民族发展资金</t>
  </si>
  <si>
    <t>渝财行政〔2023〕146号关于提前下达2024年市级少数民族发展资金预算的通知</t>
  </si>
  <si>
    <t>2024年后坪乡农村供水保障及维修养护项目</t>
  </si>
  <si>
    <t>1.后兴村5组新建100m³蓄水池2口及水源处理；2.后兴村4组（何家）新建100m³蓄水池1口及水源处理；3.后坪乡辖区内供水工程维修养护、水源处理、管网购买更换、水质提升等。4.优先用于高坪村供水站维修养护。</t>
  </si>
  <si>
    <t>通过项目实施，可以巩固提升龚滩镇610人（其中脱贫人口167人）的饮水安全。</t>
  </si>
  <si>
    <t>后坪乡</t>
  </si>
  <si>
    <t>酉阳县黑水镇五倍子中药材蚜虫培育项目</t>
  </si>
  <si>
    <t>1.新建苏家村5组五倍子倍蚜虫培育高效产业基地5000㎡，建收虫棚400㎡。2.新建大涵村五倍子蚜虫培育基地1000㎡，建收虫棚80㎡。</t>
  </si>
  <si>
    <t>1.年产五倍子蚜虫30万袋以上，100头/袋.2.带动脱贫户15户以上户均增收1000元以上。</t>
  </si>
  <si>
    <t>苏家村5组、大涵村11组</t>
  </si>
  <si>
    <t>2024年万木镇农村供水保障工程</t>
  </si>
  <si>
    <t>1.万木村6组（樱桃坪）新建1口100m³蓄水池及水源处理；
2.木坪村5组（范家）新建1口100m³蓄水池及水源处理。</t>
  </si>
  <si>
    <t>通过实施该项目，惠及群众受益人数≧414人，其中脱贫人口55人，通过农村供水保障设施建设，改善提升生产生活条件，降低群众用水成本。</t>
  </si>
  <si>
    <t>万木镇</t>
  </si>
  <si>
    <t>2024年酉阳县小河镇茶园村农村供水保障项目</t>
  </si>
  <si>
    <t>新建茶园村10组100m³蓄水池2个（铁家湾、白银岭），茶园村4组50m³蓄水池1个、茶园村11组50m³蓄水池1个。安装输供水管道。</t>
  </si>
  <si>
    <t>通过项目实施，改善近400人（含脱贫人口120人）生活条件，降低群众生产生活用水成本，群众幸福感满意度大幅提高。</t>
  </si>
  <si>
    <t>茶园村</t>
  </si>
  <si>
    <t>铜鼓镇清泉村铜西村安全饮水项目</t>
  </si>
  <si>
    <t>1、新建配水管道 8km，
2、新建泵站一座及附属设施设备等</t>
  </si>
  <si>
    <t>通过项目实施，提高铜鼓镇清泉村铜西村1500人（其中脱贫13户41人）供水保障率。</t>
  </si>
  <si>
    <t>铜鼓镇、清泉村、铜西村</t>
  </si>
  <si>
    <t>渝财农〔2024〕26号关于下达2024年中央财政衔接推进乡村振兴补助资金预算的通知</t>
  </si>
  <si>
    <t>酉阳县2024年油茶良种苗木培育项目</t>
  </si>
  <si>
    <t>出圃合格苗木600万株（规格：国标二级以上）</t>
  </si>
  <si>
    <t>完成出圃合格苗木600万株（国标Ⅱ以上）。通过项目实施，提供就业岗位50个（其中：脱贫户人口5人），增加脱贫人口工资性收入10000元/人 •年；通过培训，将提升项目区农户200人（脱贫人口5人）油茶种苗培育实用技能水平；为营造林种植户降低营造林总成本300万元（0.5元/株）。</t>
  </si>
  <si>
    <t>泔溪镇太平村</t>
  </si>
  <si>
    <t>酉阳县林业局</t>
  </si>
  <si>
    <t>重庆市林业局</t>
  </si>
  <si>
    <t>2022年受旱灾油茶基地补植补造项目</t>
  </si>
  <si>
    <t>对2022年受旱灾影响油茶基地进行补植补造（长林系列三年生大苗）24000亩。</t>
  </si>
  <si>
    <t>1.补植补造油茶基地24000亩；
2.通过项目实施，将减少油茶种植企业、农户经济损失，提高油茶各经营主体产业发展信心，进一步提高我县油茶基地建设质量，促进我县油茶主导产业可持续健康发展。通过带动当地农户、脱贫户及监测户土地入股分红、参与务工就业等多种方式增加经济收入。受益农户1000人以上，其中脱贫户人口80人以上。</t>
  </si>
  <si>
    <t>龙潭镇、兴隆等乡镇</t>
  </si>
  <si>
    <t>2024年酉阳县泔溪镇泔溪村公共厕所建设项目</t>
  </si>
  <si>
    <t>新建农村卫生厕所（公共厕所）2座，每一座主体建筑面积60㎡，化粪池为三格式化粪池（容积7m³）。</t>
  </si>
  <si>
    <t>通过该项目实施，项目建成后，惠及群众2159户7721人（其中脱贫人口和监测对象751人）</t>
  </si>
  <si>
    <t>泔溪镇泔溪村</t>
  </si>
  <si>
    <t>酉阳县2024年泔溪镇农村无害化卫生厕所项目</t>
  </si>
  <si>
    <t>实施农村无害化卫生厕所户厕新建83个，每个厕屋≥3㎡，化粪池有效容积≥1.5m³。</t>
  </si>
  <si>
    <t>1.实施农村无害化卫生厕所户厕新建83个；
2.通过该项目实现受益农户83户63人，其中脱贫人口和监测对象10户43人，辖区83户农户卫生厕所条件显著改善，提高生活质量。</t>
  </si>
  <si>
    <t>泔溪镇</t>
  </si>
  <si>
    <t>农村综合改革转移支付</t>
  </si>
  <si>
    <t>渝财农〔2024〕59号关于下达2024 年第二批中央农村综合改革转移支付预算的通知</t>
  </si>
  <si>
    <t>粮油生产保障资金</t>
  </si>
  <si>
    <t>渝财农〔2024〕30号关于下达2024年中央粮油生产保障资金预算的通知</t>
  </si>
  <si>
    <t>2024年铜鼓镇官塘村供水保障工程</t>
  </si>
  <si>
    <t>整治官塘村9组水源地，新建蓄水池100m³，安装DN32供水管道5000米，安装DN25供水管道5000米。整治官塘村2组水源地，新建蓄水池150m³，安装DN40供水管道3000米，安装DN32供水管道4000米，安装DN25供水管道5000米。整治官塘村3组水源地，新建蓄水池150m³，安装DN40供水管道2000米，安装DN32供水管道3000米，安装DN25供水管道4000米。</t>
  </si>
  <si>
    <t>通过项目实施，提高铜鼓镇官塘村9组96户296余人（其中脱贫户和监测户14户80人）、官塘村2组65户250余人（其中脱贫户和监测户16户68人），官塘村3组58户180余人（其中脱贫户和监测户8户28人）供水保障率。</t>
  </si>
  <si>
    <t>铜鼓镇官塘村</t>
  </si>
  <si>
    <t>李溪镇2024年让坪村农村供水工程保障项目</t>
  </si>
  <si>
    <t>新建100立方蓄水池二口，安装管道2000米。</t>
  </si>
  <si>
    <t>通过该项目的实施，解决45户186人的饮水问题，其中脱贫户5户20人。</t>
  </si>
  <si>
    <t>让坪村12组、1组</t>
  </si>
  <si>
    <t>麻旺镇2024年长兴村五倍子蚜虫培育项目</t>
  </si>
  <si>
    <t>1.新建长兴村6组五倍子蚜虫培育基地5000㎡，建收虫棚400㎡。2.新建五倍子蚜虫培育基地5000㎡，建收虫棚400㎡；</t>
  </si>
  <si>
    <t>1.年产五倍子蚜虫50万袋以上，100头/袋.2.带动脱贫户20户以上户均增收1000元以上。</t>
  </si>
  <si>
    <t>长兴村</t>
  </si>
  <si>
    <t>2024年酉阳县官清乡金家坝村公共卫生厕所建设项目</t>
  </si>
  <si>
    <t>新建公共厕所2座，每一座主体建筑面积60㎡，化粪池为三格式化粪池（容积7m³）。</t>
  </si>
  <si>
    <t>通过实施该项目，改善公厕公共服务设施条件，提高人居环境质量，受益人口1000人以上</t>
  </si>
  <si>
    <t>金家坝村2组</t>
  </si>
  <si>
    <t>2024年酉阳县板溪镇杉树湾村五倍子蚜虫培育项目</t>
  </si>
  <si>
    <t>1.新建五倍子蚜虫培育基地5500㎡，建收虫棚450㎡。2.新建五倍子蚜虫培育基地1000㎡，建收虫棚80㎡。</t>
  </si>
  <si>
    <t>1.年产五倍子蚜虫≥32.5万袋，100头/袋.2.带动脱贫户10户以上户均增收1000元以上。</t>
  </si>
  <si>
    <t>杉树湾村4组、5组</t>
  </si>
  <si>
    <t>桃花源街道2024年五倍子蚜虫培育项目</t>
  </si>
  <si>
    <t>1.年产五倍子蚜虫≥5万袋，100头/袋.2.带动脱贫户5户以上户均增收1000元以上。</t>
  </si>
  <si>
    <t>凉风村</t>
  </si>
  <si>
    <t>酉阳县2024年黑水镇农村无害化卫生厕所项目</t>
  </si>
  <si>
    <t>实施农村无害化卫生厕所户厕新建80个，每个厕屋≥3㎡，化粪池有效容积≥1.5m³。</t>
  </si>
  <si>
    <t>1.新建农村无害化卫生厕所80个，每个厕屋≥3㎡，化粪池有效容积≥1.5m³。</t>
  </si>
  <si>
    <t>黑水镇</t>
  </si>
  <si>
    <t>酉阳县楠木乡红星村2024年宝福山应急用水配套设施项目</t>
  </si>
  <si>
    <t>一是新建50KV.A变压器2台，架设10KV线路500m，380V线路200m，8根10米电线杆；二是用于楠木乡辖区内维修管道及水源工程等。</t>
  </si>
  <si>
    <t>通过实施该项目，旱季从水源地（大板凳）抽水用电得到有效保障。</t>
  </si>
  <si>
    <t>红星村</t>
  </si>
  <si>
    <t>龙潭镇龙泉社区供水保障工程</t>
  </si>
  <si>
    <t>新建150m³蓄水池1口及输供水管网安装。</t>
  </si>
  <si>
    <t>通过项目实施，可以巩固提升龙潭镇600人（其中脱贫人口80人）的生活饮水及发展用水.</t>
  </si>
  <si>
    <t>龙潭镇</t>
  </si>
  <si>
    <t>2024年后坪乡卫生厕所建设项目</t>
  </si>
  <si>
    <t>实施农村无害化卫生厕所户厕新建38个，每个厕屋≥3㎡，化粪池有效容积≥1.5m³。（入户）</t>
  </si>
  <si>
    <t>1.新建农村无害化卫生厕所38个（入户）；
2.通过项目的实施，可有效提改善后坪乡人居环境，完善公共设施基础建设，受益群众50人，其中脱贫人口和监测20人，通过项目实施，改善村庄人居环境。</t>
  </si>
  <si>
    <t>后坪乡椒梓村、后兴村、高坪村、王家村</t>
  </si>
  <si>
    <t>小河镇茶园村8组（小茶园）抗旱应急供水工程</t>
  </si>
  <si>
    <t>修建1000立方蓄水池一口，安装输供水管道2000米。</t>
  </si>
  <si>
    <t>通过该项目的实施可保障受益人口90人，其中脱贫人口8人的农业种植和饮水安全，保障农田灌溉和用水需要</t>
  </si>
  <si>
    <t>小河镇茶园村8组</t>
  </si>
  <si>
    <t>酉阳县2024年可大乡农村无害化卫生厕所项目</t>
  </si>
  <si>
    <t>实施农村无害化卫生厕所户厕新建94个，每个厕屋≥3㎡，化粪池有效容积≥1.5m³。</t>
  </si>
  <si>
    <t>通过该项目受益人口300人以上，辖区94户农户卫生厕所条件显著改善，提高生活质量。</t>
  </si>
  <si>
    <t>可大乡</t>
  </si>
  <si>
    <t>南腰界镇土门村7组供水保障工程</t>
  </si>
  <si>
    <t>新建100m³蓄水池2口，安装PE100DN32管道4000m、PE100DN20管道2000m。</t>
  </si>
  <si>
    <t>通过项目实施，巩固提高343余人（其中脱贫户72人）供水保障率。</t>
  </si>
  <si>
    <t>土门村</t>
  </si>
  <si>
    <t>2024年酉阳县浪坪乡浪水坝村公共卫生厕所建设项目</t>
  </si>
  <si>
    <t>浪坪乡浪水坝村</t>
  </si>
  <si>
    <t>酉阳县浪坪乡2024年农村卫生厕所改造项目</t>
  </si>
  <si>
    <t>实施农村无害化卫生厕所新建户厕50个，每个厕屋个≥3㎡，化粪池有效容积≥1.5m³，化粪池为三格式化粪池。</t>
  </si>
  <si>
    <t>新建50个3-4平方米水冲式卫生厕所（含三格式化粪池）</t>
  </si>
  <si>
    <t>浪坪乡</t>
  </si>
  <si>
    <t>酉阳县酉水河镇河湾村大坳至田湾公路改建及安防工程</t>
  </si>
  <si>
    <t>改建酉水河镇河湾村大坳至田湾公路0.691公里四级路，路基宽7.5米，沥青混凝土路面，含安防配套设施。</t>
  </si>
  <si>
    <t>通过实施两罾乡下内侄溪至熊家堡公路项目，方便两河湾村3027人（其中脱贫人口572人）出行，缩短出行时间。</t>
  </si>
  <si>
    <t>酉水河镇河湾村</t>
  </si>
  <si>
    <t>酉阳县交通运输委</t>
  </si>
  <si>
    <t>重庆交通运输委</t>
  </si>
  <si>
    <t xml:space="preserve"> 是</t>
  </si>
  <si>
    <t>渝财预〔2024〕35号关于下达市级财政衔接推进乡村振兴重点帮扶乡镇财力补助的通知</t>
  </si>
  <si>
    <t>酉阳县2024年李溪镇农村无害化卫生厕所项目</t>
  </si>
  <si>
    <t>实施农村无害化卫生厕所新建户厕40个，每个厕屋个≥3㎡，化粪池有效容积≥1.5m³，化粪池为三格式化粪池。</t>
  </si>
  <si>
    <t>通过该项目建设，受益群众40户120人，改善9个行政村居民卫生条件，提升生活质量。</t>
  </si>
  <si>
    <t>李溪镇</t>
  </si>
  <si>
    <t>酉云·满天星工程数字赋能乡村振兴行动</t>
  </si>
  <si>
    <t>1、电商人才培训。
2、短视频制作、短视频宣传、品牌宣传、展会宣传等。
3、开展活动。</t>
  </si>
  <si>
    <t>1、电商培训人数≥1996人次
2、短视频制作、短视频宣传、品牌宣传、展会宣传等≥1场次
3、开展活动场次≥1次</t>
  </si>
  <si>
    <t>39个乡镇（街道）</t>
  </si>
  <si>
    <t>渝财农〔2023〕161号关于提前下达2024 年市财政衔接推进乡村振兴补助资金预算的通知</t>
  </si>
  <si>
    <t>2024年丁市镇五倍子蚜虫培育基地建设项目</t>
  </si>
  <si>
    <t>1.新建中坝村6组五倍子蚜虫培育基地5000㎡，建收虫棚400㎡；2.新建中坝村13组五倍子蚜虫培育基地5000㎡，建收虫棚400㎡。</t>
  </si>
  <si>
    <t>1.年产五倍子蚜虫≥50万袋，100头/袋.2.带动脱贫户20户以上户均增收1000元以上。</t>
  </si>
  <si>
    <t>丁市镇</t>
  </si>
  <si>
    <t>毛坝乡五倍子蚜虫培育项目</t>
  </si>
  <si>
    <t>1.新建毛坝村五倍子蚜虫培育基地2000㎡，建收虫棚160㎡；2.扩建龙家村1组五倍子蚜虫培育基地5000㎡，建收虫棚400㎡；3.扩建龙家村4组五倍子蚜虫培育基地1000㎡，建收虫棚80㎡；</t>
  </si>
  <si>
    <t>1.年产五倍子蚜虫≥40万袋，100头/袋.2.带动脱贫户20户以上户均增收1000元以上。</t>
  </si>
  <si>
    <t>毛坝村、龙家村1组、4组</t>
  </si>
  <si>
    <t>酉阳县丁市镇干鱼坨至厂坝村公路路面改造及安防工程</t>
  </si>
  <si>
    <t>油化干鱼坨至厂坝村4.433公里路面宽度6.5米，四级公路，沥青混凝土路面，含安防配套设施。</t>
  </si>
  <si>
    <t>通过实施干鱼坨至厂坝村公路油化改造项目，方便丁市镇72173（其中脱贫人口473人)出行，缩短出行时间，降低出行成本。</t>
  </si>
  <si>
    <t>农村危旧房改造补助资金</t>
  </si>
  <si>
    <t>渝财建〔2023〕251号关于提前下达2024年农村危房改造补助资金预算的通知</t>
  </si>
  <si>
    <t>酉阳县花田乡张家村茶山-大毛面路面改造及安防工程</t>
  </si>
  <si>
    <t>油化张家村茶山-大毛面整体加宽，白改黑长1.85公里，四级公路，宽度6.5米，沥青混凝土路面，含安防配套设施。</t>
  </si>
  <si>
    <t>通过实施该项目：缩短花田村534人（其中脱贫人口及监测户142人)出行时间，节约农户出行成本和农产品运输成本。</t>
  </si>
  <si>
    <t>花田乡张家村</t>
  </si>
  <si>
    <t>渝财农〔2023〕158号关于下达2024年中央农业相关转移支付资金预算指标的通知</t>
  </si>
  <si>
    <t>毛坝乡群贤居公共厕所建设项目</t>
  </si>
  <si>
    <t>新建公厕1座，主体建筑面积60㎡，化粪池为三格式化粪池。</t>
  </si>
  <si>
    <t>新建公厕1座，每一座主体建筑面积60㎡，化粪池为三格式化粪池。</t>
  </si>
  <si>
    <t>毛坝乡毛坝村群贤居</t>
  </si>
  <si>
    <t>2024年官清乡维修养护工程</t>
  </si>
  <si>
    <t>1.水源处理2处；2.水池维修4处；3.管道维修更换10000米；4.铺设金家坝村2组应急供水管网DN110pe100管道1050米</t>
  </si>
  <si>
    <t>通过项目实施，巩固提高1600余人（其中脱贫户310人）供水保障率。</t>
  </si>
  <si>
    <t>官清乡</t>
  </si>
  <si>
    <t>酉阳县花田乡中心村张家边至风泉溪路面改造及安防工程</t>
  </si>
  <si>
    <t>油化中心村张家边-风泉溪整体加宽，白改黑长3.65公里，四级公路，宽度6.5米，沥青混凝土路面，含安防配套设施。</t>
  </si>
  <si>
    <t>通过实施该项目：缩短中心村444人（其中脱贫人口及监测户130人)出行时间，节约农户出行成本和农产品运输成本。</t>
  </si>
  <si>
    <t>花田乡中心村</t>
  </si>
  <si>
    <t>渝财农〔2023〕156号关于提前下达2024年中央耕地建设与利用资金预算指标的通知</t>
  </si>
  <si>
    <t>2024年农村基础设施后续管护公益性岗位</t>
  </si>
  <si>
    <t>在全县开发公益性岗位4000个，按照每人每月500元补助标准，聘用4000名脱贫人口或监测对象做好农村基础设施后续管护。</t>
  </si>
  <si>
    <t>通过开发农村基础设施后续管护公益性岗位4000个，解决全县4000脱贫人口就近就地稳岗就业，增加收入，促进乡村振兴。</t>
  </si>
  <si>
    <t>全县39个乡镇（街道）</t>
  </si>
  <si>
    <t>渝财农〔2024〕90号关于下达2024年市财政衔接推进乡村振兴补助资金预算的通知</t>
  </si>
  <si>
    <t>2024年木叶乡农村无害化卫生厕所项目</t>
  </si>
  <si>
    <t>实施农村无害化卫生厕所户厕新建15个，每个厕屋≥3㎡，化粪池有效容积≥1.5m³。</t>
  </si>
  <si>
    <t>一、通过该项目受益人口25人以上，辖区15户农户卫生厕所条件显著改善，提高生活质量。</t>
  </si>
  <si>
    <t>木叶乡</t>
  </si>
  <si>
    <t>酉阳县木叶乡木叶村公厕建设项目</t>
  </si>
  <si>
    <t>新建公厕1座主体建筑面积60㎡，化粪池为三格式化粪池。</t>
  </si>
  <si>
    <t>新建公厕1座，主体建筑面积60㎡，化粪池为三格式化粪池</t>
  </si>
  <si>
    <t>木叶乡木叶村8组</t>
  </si>
  <si>
    <t>2024年铜鼓镇维修养护工程</t>
  </si>
  <si>
    <t>优先用于李阳村7、8组供水工程维修养护及7组（红家岩）修建30m³蓄水池一口</t>
  </si>
  <si>
    <t>通过项目实施，巩固提高30余人（其中脱贫户8人）供水保障率。</t>
  </si>
  <si>
    <t>铜鼓镇</t>
  </si>
  <si>
    <t>五福镇2024年高桥村6组农村供水保障工程</t>
  </si>
  <si>
    <t>1.新建高桥村6组（华山洞）农村蓄水池50m³；2.安装管道3200米</t>
  </si>
  <si>
    <t>通过该项目实施，可巩固提升85人（其中贫困户25人）饮水安全。</t>
  </si>
  <si>
    <t>高桥村6组（华山洞）</t>
  </si>
  <si>
    <t>浪坪乡供水保障工程</t>
  </si>
  <si>
    <t>1.新建官楠村1组200m³蓄水池一口，并安装输供水管道；2.新建浪水坝村6组20m³蓄水池一口，并安装输供水管道。</t>
  </si>
  <si>
    <t>通过该项目实施，可巩固提升256人（其中贫困户25人）饮水安全。</t>
  </si>
  <si>
    <t>官楠村1组浪水坝村6组</t>
  </si>
  <si>
    <t>万木镇木坪村6组农村供水保障工程</t>
  </si>
  <si>
    <t>新建20m³蓄水池1口及输供水管网安装。</t>
  </si>
  <si>
    <t>通过项目实施，可以巩固提升木坪村60人（其中脱贫人口10人）饮水保障率.</t>
  </si>
  <si>
    <t>酉酬镇2023年巴坷村6组农村供水保障工程</t>
  </si>
  <si>
    <t>1.新建150m³（按县水利局下发的标准图集）农村蓄水池1口，安装输水管道500米，联通水源至蓄水池</t>
  </si>
  <si>
    <t>通过项目实施，可保障巴坷村6组160人(其中脱贫户10户45人)饮水安全。</t>
  </si>
  <si>
    <t>酉酬镇巴坷村6组</t>
  </si>
  <si>
    <t>续建酉阳县2023年油茶茶叶复合种植试验示范项目</t>
  </si>
  <si>
    <t>续建油茶茶叶复合种植试验示范基地400亩（其中龙潭镇100亩，海拔300-400米；宜居乡200亩，海拔600-700米；花田乡100亩，海拔800-900米）。</t>
  </si>
  <si>
    <t>油茶茶叶复合种植试验示范基地400亩。通过项目实施，示范推广油茶.茶叶复合经营技术，受益农户人口50人以上，其中脱贫户人口5人以上。</t>
  </si>
  <si>
    <t>花田乡、宜居乡、龙潭镇</t>
  </si>
  <si>
    <t>酉酬镇2023年溪口村16组（新寨）农村供水保障工程</t>
  </si>
  <si>
    <t>新建溪口村16组（新寨）蓄水池100m³（按县水利局下发的标准图集）农村蓄水池1口，安装输水管道700米，联通水源至蓄水池。</t>
  </si>
  <si>
    <t>通过该项目的实施，可保障溪口村16组282人（其中脱贫户107人）饮水安全。</t>
  </si>
  <si>
    <t>酉酬镇溪口村</t>
  </si>
  <si>
    <t>酉阳县2024年双泉乡菖蒲村农村无害化卫生厕所项目</t>
  </si>
  <si>
    <t>通过公厕项目受益人口100人以上，公厕条件显著改善。</t>
  </si>
  <si>
    <t>双泉乡菖蒲村</t>
  </si>
  <si>
    <t>酉阳县2024年双泉乡农村无害化卫生厕所项目</t>
  </si>
  <si>
    <t>1.新建公厕1座主体建筑面积60㎡，化粪池为三格式化粪池；
2.新建户厕30个，化粪池为三格式化粪池。</t>
  </si>
  <si>
    <t>双泉乡天马村</t>
  </si>
  <si>
    <t>双泉乡菖蒲村2组梨子树坪农村供水保障工程</t>
  </si>
  <si>
    <t>双泉乡菖蒲村2组（小地名：梨子树坪）新建1口100m³蓄水池，进行处理水源地(新建10m³），安装埋设输供水管网PE32管道5000米，PE25管道8000米，修建减压池5m³。</t>
  </si>
  <si>
    <t>通过项目实施，巩固提升260余人的供水保障问题。</t>
  </si>
  <si>
    <t>酉阳县李溪镇让坪村污水处理厂及配套管网建设项目</t>
  </si>
  <si>
    <t>新建农村生活污水处理设施1座（A/O一体化处理工艺)），处理规模30m³/d，配套二三级管网4.5公里，其中，d300HDPE双壁波纹管2.5公里，de160UPVC入户管网2.0公里，Ф1000mm钢筋混凝土污水检查井86座，含配套附属工程等。</t>
  </si>
  <si>
    <t>1.新建农村生活污水处理设施1座（A/O一体化处理工艺)），处理规模30m³/d，配套二三级管网4.5公里，其中，d300HDPE双壁波纹管2.5公里，de160UPVC入户管网2.0公里，Ф1000mm钢筋混凝土污水检查井86座，含配套附属工程等；2.通过建设农村生活污水处理设施，提高农村生活污水集中收集处理能力，改善人居环境，覆盖人口560人(其中;脱贫人口108人)。</t>
  </si>
  <si>
    <t>李溪镇让坪村</t>
  </si>
  <si>
    <t>农村环境整治资金</t>
  </si>
  <si>
    <t>渝财环〔2023〕79号关于提前下达2024年度中央农村环境整治资金预算的通知</t>
  </si>
  <si>
    <t>酉阳县2024年菖蒲盖驹池坝污水处理项目</t>
  </si>
  <si>
    <t>1.新建22m³生化池一座，柴油发电机房一座（31.74），鼓风机房一座（114.7㎡），污水处理池一座（210m³），一体化泵站1座及配套污水管网580米给水管网600米。</t>
  </si>
  <si>
    <t>通过项目的实施，解决安置点污水处理、污水收集管网问题，实现受益群众349人，脱贫户87人，带动务工增收≥5人次，人均收入≥3000元。</t>
  </si>
  <si>
    <t>天馆乡2024年农村无害化卫生厕所建设项目</t>
  </si>
  <si>
    <t>一、农村无害化卫生厕所：新建农村无害化卫生厕所100个，每个厕屋≥3m³，化粪池有效容积≥1.5m³。</t>
  </si>
  <si>
    <t>通过户厕项目受益人口200人以上，辖区100户农户卫生厕所条件显著改善，提高生活质量。</t>
  </si>
  <si>
    <t>天馆乡六个行政村</t>
  </si>
  <si>
    <t>酉阳县2024年天馆乡康家村公共卫生厕所项目</t>
  </si>
  <si>
    <t>新建公共厕所1座，主体建筑面积60平方米，化粪池为三格式化粪池。</t>
  </si>
  <si>
    <t>通过实施该项目，受益人口61户，225人，其中脱贫户12户，38人卫生厕所条件显著改善，提高生活质量。</t>
  </si>
  <si>
    <t>康家村</t>
  </si>
  <si>
    <t>酉阳县丁市镇石门村石门山水源治理工程</t>
  </si>
  <si>
    <t>处理水源两处，新建30m³蓄水池一口，安装排水管道70m。</t>
  </si>
  <si>
    <t>通过该项目实施，可解决石门村700人（其中脱贫户67人）饮水安全问题。</t>
  </si>
  <si>
    <t>石门村</t>
  </si>
  <si>
    <t>酉阳县苍岭镇小店村3组农村供水保障工程</t>
  </si>
  <si>
    <t>（1）小店村3组（木匠树坪）新建农村蓄水池100立方一口（按县水利局下发的标准图集）
（2）安装输水管道1500米（DN32PE管）</t>
  </si>
  <si>
    <t>通过项目实施，巩固提升78人饮水安全（其中脱贫户6人）</t>
  </si>
  <si>
    <t>小店村3组木匠树坪</t>
  </si>
  <si>
    <t>后坪乡前锋村5组农村供水保障工程</t>
  </si>
  <si>
    <t>（1）新建农村蓄水池100立方一口（按县水利局下发的标准图集）
（2）安装输水管道1500米（DN32PE管）</t>
  </si>
  <si>
    <t>前锋村3组</t>
  </si>
  <si>
    <t>2023年宜居乡沿峰村1组供水保障工程</t>
  </si>
  <si>
    <t>1、新建蓄水池50m³1口、安装输供水管道15000米</t>
  </si>
  <si>
    <t>通过项目实施，提高宜居乡沿峰村300人供水保障率。</t>
  </si>
  <si>
    <t>宜居乡</t>
  </si>
  <si>
    <t>2024年油茶基地管护项目</t>
  </si>
  <si>
    <t>抚育管护油茶基地15000亩</t>
  </si>
  <si>
    <t>1.油茶基地抚育管护15000亩；
2.通过项目实施，进一步提高我县油茶基地建设质量，促进我县油茶主导产业可持续健康发展。通过带动当地农户、脱贫户及监测户通过土地入股分红、参与务工就业等多种方式增加经济收入。受益农户500人以上，其中脱贫户人口60人以上。</t>
  </si>
  <si>
    <t>林业草原改革发展资金</t>
  </si>
  <si>
    <t>渝财农〔2023〕141号关于提前下达2024年市级林业草原改革发展和林业草原生态保护恢复资金预算的通知</t>
  </si>
  <si>
    <t>2024年青华林场鹅掌楸市级林木良种基地建设项目</t>
  </si>
  <si>
    <t>1.续建鹅掌楸良种种子园225亩；
2.续建鹅掌楸母树林200亩；
3.新建鹅掌楸示范林50亩；                        4.续建鹅掌楸示范林50亩；
5.续建鹅掌楸子代林22亩；
6.新建良种繁育基地3亩；
7.新建生物防护栏2000米；
8.开展新技术咨询服务3次。</t>
  </si>
  <si>
    <t>1.完成续建鹅掌楸良种种子园225亩；续建鹅掌楸母树林200亩；新建鹅掌楸示范林50亩；续建鹅掌楸示范林50亩；续建鹅掌楸子代林22亩；新建良种繁育基地3亩；新建生物防护栏2000米；开展新技术咨询服务3次。
2.通过项目实施，将不断选育鹅掌揪优良新品种，加快良种换代升级进程，为重庆市乃至全国提供优质鹅掌揪良种或苗木。
3.通过项目实施，将带动当地农户务工就业增加务工总收入5000元以上；
4.通过技术咨询服务，将带动欠发达国有林场职工及当地农户提高鹅掌楸苗木培育实用技能。
5.受益当地农户及欠发达林场职工10人以上，其中脱贫人口2人以上。</t>
  </si>
  <si>
    <t>板溪镇、毛坝乡、涂市镇</t>
  </si>
  <si>
    <t>酉阳县伏龙山林场2024年马尾松林木良种基地建设项目</t>
  </si>
  <si>
    <t>1.抚育管护林木良种基地1150亩。
2.枫香实生种子园100亩（改造马尾松种子园隔离区）。
3.技术咨询及培训3次。</t>
  </si>
  <si>
    <t>桃花源街道、龙潭镇、钟多街道</t>
  </si>
  <si>
    <t>衔接推进乡村振兴补助资金--欠发达国有林场巩固提升任务</t>
  </si>
  <si>
    <t>渝财农〔2023〕146号关于提前下达2024年中央财政衔接推进乡村振兴补助资金预算的通知--欠发达国有林场巩固提升任务</t>
  </si>
  <si>
    <t>续建酉阳县2022年生态振兴补助项目</t>
  </si>
  <si>
    <t>2.枫香实生种子园100亩（改造马尾松种子园隔离区）。</t>
  </si>
  <si>
    <t>腴地乡、龙潭镇等乡镇（街道）</t>
  </si>
  <si>
    <t>续建酉阳县2023年生态振兴补助项目</t>
  </si>
  <si>
    <t>续建抚育管护桃、李等苗木（折算面积）10000亩。</t>
  </si>
  <si>
    <t>酉阳县用材林培育示范基地项目</t>
  </si>
  <si>
    <t>栽植红枫、栾树等苗木6100株（地径3~8cm）。</t>
  </si>
  <si>
    <t>完成栽植红枫、栾树等苗木6100株（地径3~8cm），提升项目地森林质量，促进森林旅游发展。受益项目区农户20人以上，其中脱贫人口2人以上</t>
  </si>
  <si>
    <t>桃花源街道</t>
  </si>
  <si>
    <t>新建酉阳县2024年生态振兴补助项目</t>
  </si>
  <si>
    <t>在农村四旁空闲地，新栽植杉木、柏木、桃、李等苗木（折算面积）15000亩。</t>
  </si>
  <si>
    <t>完成在农村四旁空闲地新栽植杉木、柏木、桃、李等苗木（折算面积）15000亩。通过项目实施，改善项目地群众人居环境，带动当地农户参与务工增加经济收入，同时新增酉阳县森林覆盖率0.1%。受益农户400人以上，其中脱贫人口40人以上。</t>
  </si>
  <si>
    <t>桃花源街道、车田乡、龙潭镇等乡镇（街道）</t>
  </si>
  <si>
    <t>渝财农〔2024〕44号关于下达2024 年中央林业草原改革发展资金预算（第二批）的通知</t>
  </si>
  <si>
    <t>酉阳县2024年度松材线虫病防治成效巩固项目</t>
  </si>
  <si>
    <t>1.松林秋季疫情监测158.57万亩；
2.山场除治清理 0.9715万亩；
3.灾害木除治12000株；
4.培训和宣传1项。</t>
  </si>
  <si>
    <t>完成松林秋季疫情监测158.57万亩、山场除治清理 0.9715万亩、灾害木除治12000株、培训和宣传1项。通过项目实施，将提高森林质量，减少森林病虫害，改善人居环境质量。受益农户100人以上，其中脱贫人口5人以上。</t>
  </si>
  <si>
    <t>酉阳县2024年易地扶贫搬迁融资贴息补助项目</t>
  </si>
  <si>
    <t>为全县易地扶贫搬迁融资资金按照银行反馈的利息清单给予贴息。</t>
  </si>
  <si>
    <t>通过该项目为全县易地扶贫搬迁融资资金按照银行反馈的利息清单给与贴息，3.2万户14万人受益。</t>
  </si>
  <si>
    <t>酉阳县黑水镇宝剑村主干道改扩建及安防工程</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</si>
  <si>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</si>
  <si>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通过实施本项目，大幅提高进村主公路通行效率和安全水平，改善988户3636人的出行条件（包括宝剑村3356人、黑水村280人，其中含脱贫人口800人），增强农资及产品运输能力，助推实现乡村振兴。</t>
  </si>
  <si>
    <t>黑水镇宝剑村</t>
  </si>
  <si>
    <t>渝财农〔2023〕145号关于提前下达2024年农村综合改革转移支付预算的通知</t>
  </si>
  <si>
    <t>酉阳县2024年水利工程公益性岗位开发项目</t>
  </si>
  <si>
    <t>开发水利工程公益性岗位2000个，按每人每月500元的补助标准，聘用2000名水利工程公益性岗位人员，协助做好村级水利工程的运行管理工作。</t>
  </si>
  <si>
    <t>通过开发水利工程公益性岗位2000个，提供就业岗位2000个，解决2000名农村低收入人口的就业问题，增加工资性收入6000元/人 •年。受益群众2000人，其中脱贫人口和监测对象2000人。</t>
  </si>
  <si>
    <t>酉阳县黑水镇宝剑村10组三家田人畜饮水池建设项目</t>
  </si>
  <si>
    <t>新建人畜饮水池1个（100立方米）</t>
  </si>
  <si>
    <t>通过项目实施，巩固提升40余人饮水安全（其中脱贫户3人）</t>
  </si>
  <si>
    <t>兴隆镇2024年农村卫生厕所改造项目</t>
  </si>
  <si>
    <t>实施农村无害化卫生厕所户厕新建50个，每个厕屋≥3㎡，化粪池有效容积≥1.5m³。</t>
  </si>
  <si>
    <t>通过该项目受益人口175人以上，辖区50户农户卫生厕所条件显著改善，提高生活质量。</t>
  </si>
  <si>
    <t>兴隆镇</t>
  </si>
  <si>
    <t>酉阳县酉水河镇河湾村少数民族特色村寨保护与发展项目</t>
  </si>
  <si>
    <t>1.木质结构房屋修缮26户，包含扶正、房瓦翻盖、房屋板面、柱头打磨抛光,更换部分房瓦、梁柱、门窗、檩条等；
2.整治排水沟（C20混凝土）624米；
3.土坎加固（M7.5浆砌片石）250立方米；
4.3.0米宽进寨道路硬化（20cm厚C25水泥混凝土）762平方米；
5.1.2米宽人行便道硬化(12cm厚C20混凝土）780米；
6.12cm厚C20混凝土院坝硬化1560平方米；
7.设立少数民族特色村寨标识1个。</t>
  </si>
  <si>
    <t>通过项目实施，改善酉水河镇河湾村8组的人居环境，进一步加强当地的经济辐射能力；改善当地经济发展环境条件，对当地的经济发展.产业结构调整.带领项目区群众脱贫致富等起到重要作用。受益人数≧400人，其中脱贫人口108人。带动就业人数13人次，人均农户增收≥2000元。</t>
  </si>
  <si>
    <t>酉水河镇镇河湾村8组</t>
  </si>
  <si>
    <t>酉阳县民宗委</t>
  </si>
  <si>
    <t>重庆市民宗委</t>
  </si>
  <si>
    <t>酉水河镇2024年大地村公共厕所建设项目</t>
  </si>
  <si>
    <t>大地村村公所</t>
  </si>
  <si>
    <t>酉阳县苍岭镇大河口至石泉苗寨公路路面改造及安防工程</t>
  </si>
  <si>
    <t>油化大河口至石泉苗寨公路3.1公里，四级公路，宽度6.5米，沥青混凝土路面，含安防配套设施。</t>
  </si>
  <si>
    <t>通过实施大河口至石泉苗寨项目，方便大河口村365人（其中脱贫人口52人）出行，改善群众生产生活条件，缩短出行时间。</t>
  </si>
  <si>
    <t>苍岭镇大河口村</t>
  </si>
  <si>
    <t>酉阳县铜鼓镇兴隆村花摊小学公路改建及安防工程</t>
  </si>
  <si>
    <t>改扩建花摊小学0.7公里，四级公路，宽4.5-6.5米，沥青混凝土路面，含安防配套设施。</t>
  </si>
  <si>
    <t>通过实施兴隆村花摊小学，方便兴隆村480人（其中脱贫人口34人）出行安全，缩短出行时间。</t>
  </si>
  <si>
    <t>铜鼓镇兴隆村</t>
  </si>
  <si>
    <t>酉阳县可大乡新溪村鱼塘坳至新溪村村委公路改建及安防工程</t>
  </si>
  <si>
    <t>改扩建鱼塘坳至新溪村村委会4.2公里（四级公路，宽度5.5米，C25水泥混凝土路面，厚度20厘米），含安防配套设施。</t>
  </si>
  <si>
    <t>通过实施鱼塘坳至新溪村村委会4.2公里，方便新溪村652人（其中脱贫户数89人）出行，改善群众生产生活条件，缩短出行时间。</t>
  </si>
  <si>
    <t>可大乡新溪村</t>
  </si>
  <si>
    <t>酉阳县黑水镇大涵村马尾松改培试点示范通畅及安防工程</t>
  </si>
  <si>
    <t>硬化大涵村国储林马尾松改培试点示范（3组）公路1公里，四级公路，宽度4.5米，水泥混凝土等级C25，厚度20厘米，含安防配套设施。</t>
  </si>
  <si>
    <t>通过实施大涵村国储林马尾松改培试点示范项目，可解决大涵村394人、其中贫困人口45人的出行，缩短出行时间。</t>
  </si>
  <si>
    <t>黑水镇大涵村</t>
  </si>
  <si>
    <t>酉阳县铜鼓镇首创农业基地道路改造及安防工程</t>
  </si>
  <si>
    <t>改建S210至铜鼓村辣椒加工厂公路0.244公里，含安防配套设施。</t>
  </si>
  <si>
    <t>通过实S210至铜鼓村辣椒加工厂公路改建工程，方便铜鼓村268人（其中脱贫人口18人)出行，缩短出行时间。</t>
  </si>
  <si>
    <t>铜鼓镇铜鼓村</t>
  </si>
  <si>
    <t>酉阳县花田乡花田村美丽宜居村庄整治提升以工代赈项目</t>
  </si>
  <si>
    <t>新建便民路2.6公里（3米宽，20cm厚，水泥路面），整治院坝6150平方米，修砌挡墙800立方米，庭院围墙1400米。</t>
  </si>
  <si>
    <t>通过实施庭院整治，使村寨得到更好的提升，带动群众发展旅游增收，促进文旅融合发展。便民路、庭院整治，改善生产生活条件，降低群众生产成本。受益人数202人，其中贫困户15人；通过务工，带动就业人数66人次，人均收益≧3000元。</t>
  </si>
  <si>
    <t>花田乡花田村</t>
  </si>
  <si>
    <t>酉阳县发改委</t>
  </si>
  <si>
    <t>重庆市发改委</t>
  </si>
  <si>
    <t>衔接推进乡村振兴补助资金--以工代赈任务</t>
  </si>
  <si>
    <t>渝财农〔2023〕146号关于提前下达2024年中央财政衔接推进乡村振兴补助资金预算的通知--以工代赈任务</t>
  </si>
  <si>
    <t>酉阳县花田村茶香村美丽宜居村庄整治提升以工代赈项目</t>
  </si>
  <si>
    <t>传统民居进行修缮改造8栋，铺设青石地面1800平方米，庭院围墙720米。</t>
  </si>
  <si>
    <t>通过实施房屋修缮，使传统村寨得到更好的保护，带动群众发展旅游增收，促进文旅融合发展。便民路、庭院整治，改善生产生活条件，降低群众生产成本。受益人数35人，其中贫困户5人；通过务工，带动就业人数32人次，人均收益≧3000元。</t>
  </si>
  <si>
    <t>花田乡茶香村</t>
  </si>
  <si>
    <t>酉阳县花田乡马桑堡至李子树堡路面改造以工代赈示范工程</t>
  </si>
  <si>
    <t>改建马桑堡至李子树堡村道公路2.5公里，宽5.5米，厚20cm，C25混凝土路面。</t>
  </si>
  <si>
    <t>通过实施该项目，解决花田村202人（其中脱贫人口及监测户15人)出行问题，缩短出行时间和农产品运输成本。</t>
  </si>
  <si>
    <t>市级衔接推进乡村振兴补助资金--以工代赈任务</t>
  </si>
  <si>
    <t>渝财农〔2023〕151号关于提前下达2024 年市财政衔接推进乡村振兴补助资金预算的通知--以工代赈任务</t>
  </si>
  <si>
    <t>2024年酉阳县丁市镇丁市村下坝人居环境整治项目</t>
  </si>
  <si>
    <t>1.屋面修缮整治7908㎡；
2.房屋外墙修缮整治9366㎡；
3.铺设毛石板碎拼道路1100㎡；
4.硬化人行便道110㎡（10cm厚c20砼面层）；
5.建设防护挡墙950m³（M7.5浆砌片石）；</t>
  </si>
  <si>
    <t>1.屋面修缮整治7908㎡；
2.房屋外墙修缮整治9366㎡；
3.铺设毛石板碎拼道路1100㎡；
4.硬化人行便道110㎡（10cm厚c20砼面层）；
5.建设防护挡墙950m³（M7.5浆砌片石）；
6.通过实施该项目，惠及群众受益人数≧178人，其中脱贫人口及监测户10人，通过农村人居环境整治，改善生产生活条件，降低群众生产成本。</t>
  </si>
  <si>
    <t>丁市镇丁市村1组、2组</t>
  </si>
  <si>
    <t>渝财行政〔2024〕21号关于下达2024年市级少数民族发展资金（第二批）预算的通知</t>
  </si>
  <si>
    <t>酉阳县酉酬镇沙子坝村大燕窝至和平村响水洞通畅及安防工程</t>
  </si>
  <si>
    <t>硬化沙子坝村大燕窝-响水洞通畅公路5.723公里，支线秀山段0.121公里（四级公路，宽度4.5米，C25水泥混凝土路面，1座1-16米空心板桥），含安防配套设施。</t>
  </si>
  <si>
    <t>通过实施大燕窝-响水洞通畅工程项目，方便沙子坝村9、10组，944人（其中脱贫人口133人)出行，缩短出行时间，降低出行成本。</t>
  </si>
  <si>
    <t>酉酬镇沙子坝村10组、江西村4组</t>
  </si>
  <si>
    <t>钟多街道青山村人居环境整治项目</t>
  </si>
  <si>
    <t>1.农房整治户（排水边沟长1000米，尺寸0.3*0.3米，壁厚0.2米，摸底0.05米，约155立方米；土坎加固长500米，均高1.5米，顶宽0.8米，约600立方米）；
2.走道、院坝硬化15284平方米，采用10厘米后水泥混凝土；
3.农村厨灶改造升级40户；
4.排水排污改造51户等。</t>
  </si>
  <si>
    <t>通过农房整治83户；走道、院坝改造7000平米；农村厨灶改造12户；排水排污改造51户，改善生产生活条件，降低村民生产成本。其中受益人口≥1125人 ，带动就业人数72人次，人均农户增收≥2000元。</t>
  </si>
  <si>
    <t>钟多街道青山村2、7、8、10、11组</t>
  </si>
  <si>
    <t>酉阳县小河镇桃坡村人居环境整治项目</t>
  </si>
  <si>
    <t>1、修缮农户房屋50栋，含屋面、瓦；
2、寨内人居环境整治，土坎加固6000米；
3、院坝整治硬化2000㎡；
4、安全防护匝栏380米；          
5、新建15厚C25混凝土1.2米宽人行便道1500米；
6、少数民族发展资金标识1个。</t>
  </si>
  <si>
    <t>建成以下内容：
1、修缮农户房屋50栋，含屋面、瓦；
2、寨内人居环境整治，土坎加固6000米；
3、院坝整治硬化2000㎡；
4、安全防护匝栏380米；
5、新建15厚C20混凝土1.2米宽人行便道1500米.
过项目实施，完善桃坡人居环境整治，改善提升百姓居住质量</t>
  </si>
  <si>
    <t>小河镇桃坡村1、4组</t>
  </si>
  <si>
    <t>酉阳县酉水河镇大江村少数民族特色村寨保护与发展项目</t>
  </si>
  <si>
    <t>1.木质结构房屋修缮72户，包含扶正、房瓦翻盖、房屋板面、柱头打磨抛光上漆,更换部分房瓦、梁柱、门窗、檩条等；
2.整治排水沟（C20混凝土）480米；
3.土坎加固（M7.5浆砌片石）518立方米；
4.1.2米宽人行便道硬化(12cm厚C20混凝土）720米；
5.12cm厚C20混凝土院坝硬化3420平方米；
6.设立少数民族特色村寨标识1个。</t>
  </si>
  <si>
    <t>通过项目实施，改善酉水河镇大江村1.2.4组的人居环境，进一步加强当地的经济辐射能力；改善当地经济发展环境条件，对当地的经济发展.产业结构调整.带领项目区群众脱贫致富等起到重要作用。受益人数500人，其中脱贫人口87人。带动就业人数13人次，人均农户增收≥2000元。</t>
  </si>
  <si>
    <t>酉水河镇大江村1.2.4组</t>
  </si>
  <si>
    <t>酉阳县钟多街道梁家堡村户厕改造项目</t>
  </si>
  <si>
    <t>实施农村无害化卫生厕所户厕新建15户，每个厕屋≥3㎡，化粪池有效容积≥1.5m³。</t>
  </si>
  <si>
    <t>通过该项目受益人口60人以上，辖区15户农户卫生厕所条件显著改善，提高生活质量。</t>
  </si>
  <si>
    <t>梁家堡村</t>
  </si>
  <si>
    <t>双泉乡双石村森林防火标准检查站项目</t>
  </si>
  <si>
    <t>1.新建森林防火标准检查1个，占地面积55.12m2。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</si>
  <si>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完成新建森林防火标准检查站1个（砖混结构、总面积55.12m2）、采购防火物资73件、安全防护物资32件。通过项目实施，带动周边群众50人以上受益，其中脱贫户人口1人以上。</t>
  </si>
  <si>
    <t>双泉乡双石村</t>
  </si>
  <si>
    <t>渝财农〔2023〕143号关于提前下达2024年中央林业草原改革发展资金预算的通知</t>
  </si>
  <si>
    <t>万木镇万木村森林防火标准检查站项目</t>
  </si>
  <si>
    <t>1.新建森林防火标准检查站1个，占地面积55.12m2。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</si>
  <si>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完成新建森林防火标准检查站1个（砖混结构、总面积55.12m2）、采购防火物资73件、安全防护物资32件。通过项目实施，带动周边群众5人以上受益，其中脱贫户人口1人以上。</t>
  </si>
  <si>
    <t>万木镇万木村</t>
  </si>
  <si>
    <t>2024年油茶基地低效林改造项目</t>
  </si>
  <si>
    <t>改造油茶低效林5000亩</t>
  </si>
  <si>
    <t>1.改造油茶低效林5000亩；
2.通过项目实施，进一步提高我县油茶基地建设质量，促进我县油茶主导产业可持续健康发展。通过带动当地农户、脱贫户及监测户通过土地入股分红、参与务工就业等多种方式增加经济收入。受益农户400人以上，其中脱贫户人口40人以上。</t>
  </si>
  <si>
    <t>酉阳县毛坝乡细沙河连接桥维修及安防工程</t>
  </si>
  <si>
    <t>1.细沙河村2组至4组河东河西连接桥、和尚峰大桥扫尾工程；2.细沙河小学至6组公路连接桥扫尾工程；3.秀水村2组汪家坝钢丝桥维修，含安防配套设施。</t>
  </si>
  <si>
    <t>通过实施细沙河村桥梁项目，方便细沙河村353（其中脱贫人口47人）出行，改善群众生产生活条件，缩短出行时间。</t>
  </si>
  <si>
    <t>酉阳县李溪镇鹅池村火炮厂至周家坨道路建设及安防工程</t>
  </si>
  <si>
    <t>油化鹅池村火炮厂至周家坨道路0.776公里，四级公路，宽度4.5米-7.5米，沥青混凝土路面，含安防配套设施。</t>
  </si>
  <si>
    <t>通过实施鹅池村火炮厂至周家坨道路项目，方便鹅池村894人（其中脱贫户数68人）出行，改善群众生产生活条件，缩短出行时间。</t>
  </si>
  <si>
    <t>李溪镇鹅池村9组</t>
  </si>
  <si>
    <t>酉阳县板溪镇摇铃村通畅及安防工程</t>
  </si>
  <si>
    <t>硬化摇铃村公路1.9公里（其中9组杨青岩至辣子园0.6公里；12组大竹园至豆子坪0.8公里；2组大龙洞坎至硝洞0.5公里），四级公路，宽4.5米，C25水泥混凝土路面，厚度20厘米，含安防配套设施。</t>
  </si>
  <si>
    <t>通过实施摇铃村通畅工程项目，方便摇铃村300人（其中脱贫人口62人)出行，缩短出行时间。</t>
  </si>
  <si>
    <t>板溪镇摇铃村</t>
  </si>
  <si>
    <t>酉阳县南腰界镇政府至大坝祠堂道路改扩建及安防工程</t>
  </si>
  <si>
    <t>改扩建南腰界政府至大坝祠堂道路总长2.73公里，四级公路，均宽6米，沥青混凝土路面，含安防配套设施。</t>
  </si>
  <si>
    <t>通过实施改扩建南腰界政府至大坝祠堂道路项目，方便南界村、大坝村300人（其中脱贫户人口25人）出行，缩短出行时间。</t>
  </si>
  <si>
    <t>南腰界南界村、大坝村</t>
  </si>
  <si>
    <t>酉阳县南腰界镇大坝村司毛坪至马家寨通畅及安防工程</t>
  </si>
  <si>
    <t>硬化大坝村司毛坪至马家寨道路3.07公里，四级公路，宽4.5米，C25水泥混凝土路面，厚度20厘米，含安防配套设施。</t>
  </si>
  <si>
    <t>通过实施硬化大坝村司毛坪至马家寨道路项目，方便大坝村160人（其中脱贫户人口10人）出行，缩短出行时间。</t>
  </si>
  <si>
    <t>南腰界大坝村</t>
  </si>
  <si>
    <t>酉阳县南腰界镇南界村杨家寨道路改建及安防工程</t>
  </si>
  <si>
    <t>改建南腰界镇罗家坝至杨家寨道路3.646公里，四级公路，宽4.5米-5.5米，沥青混凝土路面，含安防配套设施。</t>
  </si>
  <si>
    <t>通过实施改建南腰界镇罗家坝至杨家寨道路项目，方便南界村300人（其中脱贫户人口20人）出行，缩短出行时间。</t>
  </si>
  <si>
    <t>南腰界南界村</t>
  </si>
  <si>
    <t>酉阳县铜鼓镇车坝村6组鱼塘-红春树坪通畅及安防工程</t>
  </si>
  <si>
    <t>硬化车坝村6组鱼塘-红春树坪道路1.6公里，四级公路，宽4.5米，C25水泥混凝土路面，厚度20厘米，含安防配套设施。</t>
  </si>
  <si>
    <t>通过实施车坝村6组鱼塘-红春树坪道路项目，方便车坝村21户56人（其中：脱贫户4户10人）出行问题，缩短出行时间。</t>
  </si>
  <si>
    <t>鼓镇铜车坝村6组</t>
  </si>
  <si>
    <t>酉阳县两罾乡金丝楠村岩上坡至斜石板路面改造及安防工程</t>
  </si>
  <si>
    <t>改建金丝楠村岩上坡至斜石板道路长2.05公里，四级公路，宽4.5米-5.5米，沥青混凝土路面，含安防配套设施。</t>
  </si>
  <si>
    <t>通过实施改建金丝楠村岩上坡至斜石板路面改造项目，方便两罾乡金丝楠村320人（其中脱贫户数15人）出行，缩短出行时间。</t>
  </si>
  <si>
    <t>两罾乡金丝楠村</t>
  </si>
  <si>
    <t>酉阳县2024年龚滩镇公共卫生厕所项目</t>
  </si>
  <si>
    <t>新建公共厕所3座，每一座主体建筑面积60㎡，化粪池为三格式化粪池。</t>
  </si>
  <si>
    <t>通过公厕项目受益人口137人以上，公厕条件显著改善。</t>
  </si>
  <si>
    <t>龚滩镇</t>
  </si>
  <si>
    <t>偏柏乡2024年监测户及脱贫户到户产业项目</t>
  </si>
  <si>
    <t>扶持700户监测户及脱贫户发展种植业、养殖业，其中发展种植业（粮油作物、蔬菜等经济作物）600亩，发展畜牧业（猪、牛、羊、鸡等）2100（头、只）。</t>
  </si>
  <si>
    <t>扶持700户监测户及脱贫户发展种植业、养殖业，其中发展种植业（粮油作物、蔬菜等经济作物）600亩，发展畜牧业（猪、牛、羊、鸡等）2100（头、只），实现增收140万元以上。</t>
  </si>
  <si>
    <t>偏柏乡</t>
  </si>
  <si>
    <t>酉阳县农业农村委</t>
  </si>
  <si>
    <t>板溪镇2024年监测户及脱贫户到户产业项目</t>
  </si>
  <si>
    <t>扶持750户监测户及脱贫户发展种植业、养殖业，其中发展种植业（粮油作物、蔬菜等经济作物5108亩，发展畜牧业（猪、牛、羊、鸡等）383（头、只），实现增收160万元以上。</t>
  </si>
  <si>
    <t>扶持750户监测户及脱贫户发展种植业、养殖业，其中发展种植业（粮油作物、蔬菜等经济作物5108亩，发展畜牧业（猪、牛、羊、鸡等）383（头、只），实现增收140万元以上。</t>
  </si>
  <si>
    <t>板溪镇三角村、红溪村、杉树湾村、摇铃村、扎营村、山羊村</t>
  </si>
  <si>
    <t>车田乡2024年监测户及脱贫户到户产业项目</t>
  </si>
  <si>
    <t>扶持455户监测户及脱贫户发展种植业、养殖业，其中发展种植业（粮油作物、蔬菜等经济作物）2900亩，发展畜牧业（猪、牛、羊、鸡等）3000（头、只）。</t>
  </si>
  <si>
    <t>扶持455户监测户及脱贫户发展种植业、养殖业，其中发展种植业（粮油作物、蔬菜等经济作物2900亩，发展畜牧业（猪、牛、羊、鸡等）3000（头、只），实现增收85万元以上。</t>
  </si>
  <si>
    <t>车田乡</t>
  </si>
  <si>
    <t>大溪镇2024年监测户及脱贫户到户产业项目</t>
  </si>
  <si>
    <t>扶持411户监测户及脱贫户发展种植业、养殖业，其中发展种植业（粮油作物、蔬菜等经济作物1000亩，发展畜牧业（猪、牛、羊、鸡等）2000（头、只）。</t>
  </si>
  <si>
    <t>大溪镇</t>
  </si>
  <si>
    <t>丁市镇2024年监测户及脱贫户到户产业项目</t>
  </si>
  <si>
    <t>扶持620户监测户及脱贫户发展种植业、养殖业，其中发展种植业（粮油作物、蔬菜等经济作物2500亩，发展畜牧业（猪、牛、羊、鸡等）1100（头、只），实现增收110万元以上。</t>
  </si>
  <si>
    <t>扶持620户监测户及脱贫户发展种植业、养殖业，其中发展种植业（粮油作物、蔬菜等经济作物2500亩，发展畜牧业（猪、牛、羊、鸡等）1100（头、只），实现增收110万元以上</t>
  </si>
  <si>
    <t>官清乡2024年监测户及脱贫户到户产业项目</t>
  </si>
  <si>
    <t>扶持590户监测户及脱贫户发展种植业、养殖业，其中发展种植业（其中峡口村163户、金家坝村117户、石坝村150户、官清坝村160户）</t>
  </si>
  <si>
    <t>扶持590户监测户及脱贫户发展种植业、养殖业，实现户均增收3000元以上。</t>
  </si>
  <si>
    <t>李溪镇2024年监测户及脱贫户到户产业项目</t>
  </si>
  <si>
    <t>扶持983户监测户及脱贫户发展种植业、养殖业。</t>
  </si>
  <si>
    <t>通过项目实施，扶持983户脱贫及监测户到户产业，实现增收180万元以上。</t>
  </si>
  <si>
    <t>龙潭镇2024年监测户及脱贫户到户产业项目</t>
  </si>
  <si>
    <t>扶持800户监测户及脱贫户发展种植业、养殖业，其中发展种植业（粮油作物、蔬菜等经济作物3000亩，发展畜牧业（猪、牛、羊、鸡等）2100（头、只）。</t>
  </si>
  <si>
    <t>楠木乡2024年监测户及脱贫户到户产业项目</t>
  </si>
  <si>
    <t>扶持518户监测户及脱贫户发展种植业、养殖业，其中发展种植业（粮油作物、蔬菜等经济作物1500亩，发展畜牧业（猪、牛、羊、鸡等）2000（头、只）。</t>
  </si>
  <si>
    <t>楠木乡</t>
  </si>
  <si>
    <t>双泉乡2024年监测户及脱贫户到户产业项目</t>
  </si>
  <si>
    <t>扶持683户监测户及脱贫户发展种植业、养殖业，其中发展种植业（粮油作物、蔬菜等经济作物2600亩，发展畜牧业（猪、牛、羊、鸡等）2000（头、只）。</t>
  </si>
  <si>
    <t>扶持683户监测户及脱贫户发展种植业、养殖业，其中发展种植业（粮油作物、蔬菜等经济作物2600亩，发展畜牧业（猪、牛、羊、鸡等）2000（头、只），实现增收120万元以上。</t>
  </si>
  <si>
    <t>双泉乡</t>
  </si>
  <si>
    <t>铜鼓镇2024年监测户及脱贫户到户产业项目</t>
  </si>
  <si>
    <t>扶持1243户监测户及脱贫户发展种植业、养殖业，其中发展种植业（粮油作物、蔬菜等经济作物6000亩，发展畜牧业（猪、牛、羊、鸡等）2700余（头、只）。</t>
  </si>
  <si>
    <t>扶持1243监测户及脱贫户发展种植业、养殖业等，实现增收。</t>
  </si>
  <si>
    <t>涂市镇2024年监测户及脱贫户到户产业项目</t>
  </si>
  <si>
    <t>扶持578户监测户及脱贫户发展种植业、养殖业，其中发展种植业（粮油作物、蔬菜等经济作物2200亩，发展畜牧业（猪、牛、羊、鸡等）1700（头、只）</t>
  </si>
  <si>
    <t>扶持578户监测户及脱贫户发展种植业、养殖业，实现增收90万元以上。</t>
  </si>
  <si>
    <t>涂市镇</t>
  </si>
  <si>
    <t>万木镇2024年监测户及脱贫户到户产业项目</t>
  </si>
  <si>
    <t>扶持550户监测户及脱贫户发展种植业、养殖业，其中发展种植业（粮油作物、蔬菜等经济作物3200亩，发展畜牧业（猪、牛、羊、鸡等）2100（头、只）。</t>
  </si>
  <si>
    <t>五福镇2024年监测户及脱贫户到户产业项目</t>
  </si>
  <si>
    <t>扶持685户脱贫户及监测户发展种植业、养殖业，其中发展种植业（粮油作物、蔬菜等经济作物）1900亩，发展畜牧业（猪、牛、羊、鸡等）1050（头、只）。</t>
  </si>
  <si>
    <t>通过扶持685户脱贫户及监测户发展种植业、养殖业，实现户均年增收2750元。</t>
  </si>
  <si>
    <t>五福镇</t>
  </si>
  <si>
    <t>小河镇2024年监测户及脱贫户到户产业项目</t>
  </si>
  <si>
    <t>扶持450户监测户及脱贫户发展种植业、养殖业，其中发展种植业（粮油作物、蔬菜等经济作物2000亩，发展畜牧业（猪、牛、羊、鸡等）1000（头、只）。</t>
  </si>
  <si>
    <t>通过实施该项目，扶持450户监测户及脱贫户发展种植业、养殖业，其中发展种植业（粮油作物、蔬菜等经济作物2000亩，发展畜牧业（猪、牛、羊、鸡等）1000（头、只），实现户均年增收2500元。</t>
  </si>
  <si>
    <t>小河镇</t>
  </si>
  <si>
    <t>兴隆镇2024年监测户及脱贫户到户产业项目</t>
  </si>
  <si>
    <t>扶持610户监测户及脱贫户发展种植业、养殖业，其中发展种植业（粮油作物、蔬菜等经济作物1500亩，发展畜牧业（猪、牛、羊、鸡等）2000（头、只）。</t>
  </si>
  <si>
    <t>扶持610户监测户及脱贫户发展种植业、养殖业，其中发展种植业（粮油作物、蔬菜等经济作物1500亩，发展畜牧业（猪、牛、羊、鸡等）2000（头、只）。，实现增收110.4万元以上。</t>
  </si>
  <si>
    <t>宜居乡2024年监测户及脱贫户到户产业项目</t>
  </si>
  <si>
    <t>扶持725户监测户及脱贫户发展种植业、养殖业，其中发展种植业（粮油作物、蔬菜等经济作物1400亩，发展畜牧业（猪、牛、羊、鸡等）2500（头、只）。</t>
  </si>
  <si>
    <t>扶持725户监测户及脱贫户发展种植业、养殖业，其中发展种植业（粮油作物、蔬菜等经济作物1400亩，发展畜牧业（猪、牛、羊、鸡等）2500（头、只），实现户年增收3000元以上。</t>
  </si>
  <si>
    <t>毛坝乡2024年监测户及脱贫户到户产业项目</t>
  </si>
  <si>
    <t>扶持550户监测户及脱贫户发展种植业、养殖业，其中发展种植业（粮油作物、蔬菜等经济作物2300亩，发展畜牧业（猪、牛、羊、鸡等）1800（头、只）。</t>
  </si>
  <si>
    <t>扶持550户监测户及脱贫户发展种植业、养殖业，实现户均增收1800元以上。</t>
  </si>
  <si>
    <t>毛坝乡</t>
  </si>
  <si>
    <t>钟多街道2024年监测户及脱贫户到户产业项目</t>
  </si>
  <si>
    <t>扶持548户监测户及脱贫户发展种植业、养殖业，其中发展种植业（粮油作物、蔬菜等经济作物1960亩，发展畜牧业（猪、牛、羊、鸡等）5000（头、只）。</t>
  </si>
  <si>
    <t>扶持548户监测户及脱贫户发展种植业、养殖业，其中发展种植业（粮油作物、蔬菜等经济作物1960亩，发展畜牧业（猪、牛、羊、鸡等）5000（头、只），实现增收100万元以上。</t>
  </si>
  <si>
    <t>钟多街道</t>
  </si>
  <si>
    <t>苍岭镇2024年监测户及脱贫户到户产业项目</t>
  </si>
  <si>
    <t>扶持470户监测户及脱贫户发展种植业、养殖业，其中发展种植业（粮油作物、蔬菜等经济作物2500亩，发展畜牧业（猪、牛、羊、鸡等）1500（头、只）。</t>
  </si>
  <si>
    <t>扶持470户监测户及脱贫户发展种植业、养殖业，其中发展种植业（粮油作物、蔬菜等经济作物2500亩，发展畜牧业（猪、牛、羊、鸡等）1500（头、只）。实现增收150万元以上。</t>
  </si>
  <si>
    <t>苍岭镇8个村</t>
  </si>
  <si>
    <t>木叶乡2024年监测户及脱贫户到户产业项目</t>
  </si>
  <si>
    <t>扶持389户监测户及脱贫户发展种植业、养殖业，其中发展种植业（粮油作物、蔬菜等经济作物1000亩以上，发展畜牧业（猪、牛、羊、鸡等）1200（头、只）以上</t>
  </si>
  <si>
    <t>扶持389户监测户及脱贫户发展种植业、养殖业，其中发展种植业（粮油作物、蔬菜等经济作物1000亩，发展畜牧业（猪、牛、羊、鸡等）1200（头、只），实现增收74.779万元以上</t>
  </si>
  <si>
    <t>可大乡2024年监测户及脱贫户到户产业项目</t>
  </si>
  <si>
    <t>扶持690户监测户及脱贫户发展种植业、养殖业，其中发展种植业（粮油作物、蔬菜等经济作物）1000亩，发展畜牧业（猪、牛、羊、鸡等）2200（头、只）。</t>
  </si>
  <si>
    <t>扶持690户监测户及脱贫户发展种植业、养殖业，其中发展种植业（粮油作物、蔬菜等经济作物1000亩，发展畜牧业（猪、牛、羊、鸡等）2200（头、只），实现增收126万元以上。</t>
  </si>
  <si>
    <t>南腰界镇2024年监测户及脱贫户到户产业项目</t>
  </si>
  <si>
    <t>扶持800户监测户及脱贫户发展种植业、养殖业，其中发展种植业（粮油作物、蔬菜等经济作物4300亩，发展畜牧业（猪、牛、羊、鸡等）2300（头、只）。</t>
  </si>
  <si>
    <t>南腰界镇</t>
  </si>
  <si>
    <t>庙溪乡2024年监测户及脱贫户到户产业项目</t>
  </si>
  <si>
    <t>扶持553户监测户及脱贫户发展种植业、养殖业，其中发展种植业（粮油作物、蔬菜等经济作物）2413亩，发展畜牧业（猪、牛、羊、鸡等）5086（头、只），实现增收125.9075万元以上。</t>
  </si>
  <si>
    <t>庙溪乡</t>
  </si>
  <si>
    <t>桃花源街道2024年监测户及脱贫户到户产业项目</t>
  </si>
  <si>
    <t>扶持450户监测户及脱贫户发展种植业、养殖业，其中发展种植业（粮油作物、蔬菜等经济作物2000亩，发展畜牧业（猪、牛、羊、鸡等）1500（头、只）。</t>
  </si>
  <si>
    <t>扶持450户（其中2户监测户和448户脱贫户）发展种植业、养殖业，其中发展种植业（粮油作物、蔬菜等经济作物）2000亩，发展畜牧业（猪、牛、羊、鸡等）900（头、只），实现增收90万元以上。</t>
  </si>
  <si>
    <t>腴地乡2024年监测户及脱贫户到户产业项目</t>
  </si>
  <si>
    <t>扶持420户监测户及脱贫户发展种植业、养殖业，其中发展种植业（粮油作物、蔬菜等经济作物1200亩，发展畜牧业（猪、牛、羊、鸡等）1500（头、只）。</t>
  </si>
  <si>
    <t>扶持420户监测户及脱贫户发展种植业、养殖业，其中发展种植业（粮油作物、蔬菜等经济作物1200亩，发展畜牧业（猪、牛、羊、鸡等）1500（头、只），实现增收84万元以上。</t>
  </si>
  <si>
    <t>腴地乡</t>
  </si>
  <si>
    <t>黑水镇2024年监测户及脱贫户到户产业项目</t>
  </si>
  <si>
    <t>扶持870户监测户及脱贫户发展种植业、养殖业，其中发展种植业（粮油作物、蔬菜等经济作物3000亩，发展畜牧业（猪、牛、羊、鸡等）1800头、只）。</t>
  </si>
  <si>
    <t>黑水镇黑水村等8个行政村</t>
  </si>
  <si>
    <t>两罾乡2024年监测户及脱贫户到户产业项目</t>
  </si>
  <si>
    <t>扶持1061户监测户及脱贫户发展种植业、养殖业，其中发展种植业（粮油作物、蔬菜等经济作物）600余亩，发展畜牧业（猪、牛、羊、鸡等）2000余（头、只）。</t>
  </si>
  <si>
    <t>扶持1061户监测户及脱贫户发展种植业、养殖业，其中发展种植业（粮油作物、蔬菜等经济作物）600余亩，发展畜牧业（猪、牛、羊、鸡等）2000余（头、只），实现增收200万以上。</t>
  </si>
  <si>
    <t>两罾乡</t>
  </si>
  <si>
    <t>花田乡2024年监测户及脱贫户到户产业项目</t>
  </si>
  <si>
    <t>全乡863户监测户及脱贫户产业发展</t>
  </si>
  <si>
    <t>扶持863户监测户及脱贫户发展种植业、养殖业，其中发展种植业（粮油作物、蔬菜等经济作物4000亩，发展畜牧业（猪、牛、羊、鸡等）1500（头、只）。实现户均增收3000元以上。</t>
  </si>
  <si>
    <t>花田乡</t>
  </si>
  <si>
    <t>渝财农〔2024〕56号关于下达2024 年市财政衔接推进乡村振兴补助资金预算的通知</t>
  </si>
  <si>
    <t>清泉乡2024年监测户及脱贫户到户产业项目</t>
  </si>
  <si>
    <t>扶持450户监测户及脱贫户发展种植业、养殖业，其中发展种植业（粮油作物、蔬菜等经济作物3000亩，发展畜牧业（猪、牛、羊、鸡等）3300（头、只）。</t>
  </si>
  <si>
    <t>扶持450户监测户及脱贫户发展种植业、养殖业，其中发展种植业（粮油作物、蔬菜等经济作物3000亩，发展畜牧业（猪、牛、羊、鸡等），实现增收90万元以上。</t>
  </si>
  <si>
    <t>清泉乡</t>
  </si>
  <si>
    <t>麻旺镇2024年监测户及脱贫户到户产业项目</t>
  </si>
  <si>
    <t>扶持1100户监测户及脱贫户发展种植业、养殖业，其中发展种植业（粮油作物、蔬菜等经济作物3700亩，发展畜牧业（猪、牛、羊、鸡等）3600（头、只）。</t>
  </si>
  <si>
    <t>扶持1100户监测户及脱贫户发展种植业、养殖业，其中发展种植业（粮油作物、蔬菜等经济作物3700亩，发展畜牧业（猪、牛、羊、鸡等）3600（头、只），实现增收198万元以上。</t>
  </si>
  <si>
    <t>麻旺镇15个村</t>
  </si>
  <si>
    <t>后坪乡2024年监测户及脱贫户到户产业项目</t>
  </si>
  <si>
    <t>依照巩固脱贫攻坚成果过渡期政策，积极引导全乡1050户脱贫户及监测户发展发展种植业、养殖业，其中发展种植业（粮油作物、蔬菜等经济作物2000亩，发展畜牧业（猪、牛、羊、鸡等）1000（头、只）。</t>
  </si>
  <si>
    <t>通过扶持1050户监测户及脱贫户发展种植业、养殖业，实现增收190万元以上。</t>
  </si>
  <si>
    <t>酉酬镇2024年监测户及脱贫户到户产业项目</t>
  </si>
  <si>
    <t>扶持706户监测户及脱贫户发展种植业、养殖业，其中发展种植业（粮油作物、蔬菜等经济作物2100亩，发展畜牧业（猪、牛、羊、鸡等）2200（头、只）。</t>
  </si>
  <si>
    <t>扶持706户监测户及脱贫户发展种植业、养殖业，其中发展种植业（粮油作物、蔬菜等经济作物2100亩，发展畜牧业（猪、牛、羊、鸡等）2200（头、只），实现增收100万元以上。</t>
  </si>
  <si>
    <t>酉酬镇</t>
  </si>
  <si>
    <t>龚滩镇2024年监测户及脱贫户到户产业项目</t>
  </si>
  <si>
    <t>扶持810户脱贫户、监测户发展种植业、养殖业。</t>
  </si>
  <si>
    <t>扶持810户脱贫户、监测户发展种植业、养殖业，实现增收145万元以上（实现户均年增收2000元以上）。</t>
  </si>
  <si>
    <t>龚
滩
镇</t>
  </si>
  <si>
    <t>泔溪镇2024年监测户及脱贫户到户产业项目</t>
  </si>
  <si>
    <t>扶持500户监测户及脱贫户发展种植业、养殖业，其中发展种植业（粮油作物、蔬菜等经济作物1850亩，发展畜牧业（猪、牛、羊、鸡等）2200（头、只）</t>
  </si>
  <si>
    <t>扶持500户监测户及脱贫户发展种植业、养殖业，其中发展种植业（粮油作物、蔬菜等经济作物1800亩，发展畜牧业（猪、牛、羊、鸡等）2100（头、只）。</t>
  </si>
  <si>
    <t>酉水河镇2024年监测户及脱贫户到户产业项目</t>
  </si>
  <si>
    <t>扶持610户监测户及脱贫户发展种植业、养殖业，其中发展种植业（粮油作物、蔬菜等经济作物2435亩，发展畜牧业（猪、牛、羊、鸡等）3340（头、只）。实现增收122万元以上。</t>
  </si>
  <si>
    <t>酉水河镇</t>
  </si>
  <si>
    <t>天馆乡2024年监测户及脱贫户到户产业项目</t>
  </si>
  <si>
    <t>扶持660户监测户及脱贫户发展种植业、养殖业，其中发展种植业（粮油作物、蔬菜等经济作物2800余亩，发展畜牧业（猪、牛、羊、鸡等）3000余（头、只）。</t>
  </si>
  <si>
    <t>扶持660户监测户及脱贫户发展种植业、养殖业，其中发展种植业（粮油作物、蔬菜等经济作物2800余亩，发展畜牧业（猪、牛、羊、鸡等）3000余（头、只）。实现增收132万元以上。</t>
  </si>
  <si>
    <t>天馆乡</t>
  </si>
  <si>
    <t>浪坪乡2024年监测户及脱贫户到户产业项目</t>
  </si>
  <si>
    <t>扶持457户监测户及脱贫户发展种植业、养殖业，其中发展种植业（粮油作物、蔬菜等经济作物2250亩，发展畜牧业（猪、牛、羊、鸡等）500（头、只）。</t>
  </si>
  <si>
    <t>扶持457户监测户及脱贫户发展种植业、养殖业，其中发展种植业（粮油作物、蔬菜等经济作物2250亩，发展畜牧业（猪、牛、羊、鸡等）500（头、只），实现增收86万元以上。</t>
  </si>
  <si>
    <t>板桥乡2024年监测户及脱贫户到户产业项目</t>
  </si>
  <si>
    <t>扶持370户监测户及脱贫户发展种植业、养殖业，其中发展种植业（粮油作物、蔬菜等经济作物1890亩，发展畜牧业（猪、牛、羊、鸡等）2420（头、只）</t>
  </si>
  <si>
    <t>1.群众参与：前期6人直接参与项目讨论入库与项目实施过程中施工质量和资金使用的监督，370户监测户及脱贫户直接参与项目实施；
2.利益联结机制：扶持370户监测户及脱贫户发展种植业、养殖业，实现增收70万元以上。</t>
  </si>
  <si>
    <t>板桥乡板桥村等4个行政村</t>
  </si>
  <si>
    <t>2024年“酉阳800”品牌营销项目</t>
  </si>
  <si>
    <t>1.全县vi场景应用宣传 
2.县内、县外媒体广告投放 
3.公众号、视频号推广维护 
4.参加全国大型产品展销会 
5.产品爆品推介会一场 
6.自行组织实施一线城市省市级专场展销
7.酉阳800产品开展检测检验
8.制定产品团体标准
9.与京东共建线上数字基地并配套相关设备 
10.酉阳板溪自建中心仓库</t>
  </si>
  <si>
    <t>通过该项目的实施，实现品牌宣传推广效应达到80%以上，产品质量进行检测，保证产品质量符合要求，同时实现新销售渠道扩展。
可有效提高酉阳800品牌知名度、提高农副产品附加值、产品销售额、带动我县农副产品产业发展；
通过项目建设，可带动当地就近务工农户256户589人（其中脱贫户20户55人，脱贫户年均增收3000元以上），有较好的社会效益。</t>
  </si>
  <si>
    <t>2024年酉阳优质甘薯新品种新技术试验示范</t>
  </si>
  <si>
    <t>1.开展酉阳本地甘薯栽培技术试验示范20亩，包括优质种群筛选及配套栽培技术示范，“鲜食玉米+甘薯”栽培栽模式示范等。
2.开展优质特色甘薯新品种试验示范200亩。
3.开展技术培训100人次。</t>
  </si>
  <si>
    <t>1.开展酉阳本地甘薯栽培技术试验示范20亩，
2.开展优质特色甘薯新品种试验示范200亩，
3.形成优质甘薯栽培技术一套。
4.开展技术培训100人次。
5.受益群众50户150人（其中脱贫户15户，30人），解决10人务工（其中脱贫户3人）。</t>
  </si>
  <si>
    <t>麻旺等乡镇</t>
  </si>
  <si>
    <t>2024年酉阳县鲜食玉米加工创新技术引进及新品种筛选与示范推广</t>
  </si>
  <si>
    <t>1.鲜食玉米加工产品不使用防腐剂创新技术集成实验，中试生产加工产品20吨；                          2.建立试验基地30亩，引进鲜食玉米试验新品种50个以上，筛选2-5个适宜酉阳种植的多样性新品种；            
3.联合西南大学、重庆市玉米产业创新团队等科研机构培训鲜食玉米种植技术人员50人次以上；      
4.邀请重庆市玉米产业创新团队技术指导，集中示范推广鲜食玉米600亩以上；</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</si>
  <si>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                           
5.受益农户120人以上，其中脱贫户/监测户23人；6.实现产值200万元以上。</t>
  </si>
  <si>
    <t>桃花源街、涂市、花田等乡镇</t>
  </si>
  <si>
    <t>酉阳县2024年病虫害统防统治社会化服务项目</t>
  </si>
  <si>
    <t>1.水稻绿色防控4.2万亩次
2.开展绿色防控技术指导，制作公示牌、宣传册等宣传资料。</t>
  </si>
  <si>
    <t>1.水稻绿色防控4.2万亩次；
2.项目区实现专业化统防统治率80%以上；
3.通过实施该项目，减少农户产业支出200万元以上，提高亩增效150元以上。</t>
  </si>
  <si>
    <t>涂市镇、南腰界镇、李溪镇等乡镇</t>
  </si>
  <si>
    <t>酉阳县2024年荞麦示范基地建设项目</t>
  </si>
  <si>
    <t>1.绿色轻简高效示范片优良新品种推广（后坪高坪500亩玉/薯-荞示范片）：125万元
2.绿色轻简高效核心示范片复合肥推广：60万元
3.邀请西南大学、市农广校等科研院所开展荞麦科技创新集成试验示范基地建设：10万元(用于荞麦资源收集保存、新品种引进、品种比较、技术创新集成展示等方面)；
4.技术推广服务；
5.开展用种准备。</t>
  </si>
  <si>
    <t>1.建设2万亩荞麦绿色轻简高效示范基地，实现优质良种酉荞1号覆盖率达100%，病虫害统防统治率达30%以上，肥料利用率达40%以上，实现荞麦单产140千克以上，亩均增效80元以上，减少农业生产支出200万元；
2.通过实施该项目，农业科技带动增加产业产值80万元，受益总人口数≥1000人，其中脱贫人口和监测对象人数≥25人。</t>
  </si>
  <si>
    <t>后坪、丁市、天馆、两罾、清泉、花田、铜鼓、苍岭、龚滩、龙潭、李溪等14个乡镇</t>
  </si>
  <si>
    <t>2024年酉酬镇产业路建设项目</t>
  </si>
  <si>
    <t>硬化沙子坝村和平村产业路20.3公里</t>
  </si>
  <si>
    <t>通过实施酉酬镇产业路建设项目，能解决沙子坝村10个小组、和平村5、6、7组生活出行、农产品运输问题，巩固脱贫攻坚成果，惠及群众1032户3804人（其中：脱贫户166户745人）。</t>
  </si>
  <si>
    <t>酉酬镇人民政府</t>
  </si>
  <si>
    <t>酉阳县2023年丘陵山区高标准农田改造提升示范项目（续建）</t>
  </si>
  <si>
    <t>建设高标准农田5173亩。</t>
  </si>
  <si>
    <t>1.建设高标准农田5173亩；
2.通过实施该项目，改善项目区基础设施条件,提高农产品生产能力，增加农业产值，助农增收。受益农户1000人以上，受益脱贫户50人左右。</t>
  </si>
  <si>
    <t>李溪镇、小河镇、丁市镇、万木镇、龚滩镇、后坪乡</t>
  </si>
  <si>
    <t>酉阳县2024年烤烟育苗设施和烤烟房烘烤设备建设项目（金叶）</t>
  </si>
  <si>
    <t>1.新建烤烟育苗中棚（材质：塑钢，规格：6m*30m）27座；
2.配套烤烟房烘烤设备66套。</t>
  </si>
  <si>
    <t>1.新建烤烟育苗中棚27座，可为2160亩烤烟提供280.8                                                                                                 万株合格烟苗;          
 2.配套烤烟房烘烤设备66套，可为990亩烤烟提供烘烤服务、可实现收购烤烟约2376担烘烤收入约356.4万元。                                   3.通过为烟农提供烤烟育苗设施及烘烤设施可降低烟农30户30人（其中脱贫户15户15人）育苗设施及烘烤设施成本159万元。</t>
  </si>
  <si>
    <t>龚滩镇、苍岭镇、浪坪乡、黑水镇、花田乡、双泉乡、天馆乡、后坪乡、两罾乡等9个乡镇</t>
  </si>
  <si>
    <t>酉阳县2024年烤烟育苗设施建设和烤烟房烘烤设备项目（和谐）</t>
  </si>
  <si>
    <t>1.新建烤烟育苗中棚（材质：塑钢，规格：6m*30m）39座；
2.配套烤烟房烘烤设备99套。</t>
  </si>
  <si>
    <t>1.新建烤烟育苗中棚39座，可为3120亩烤烟提供405.6万株合格烟苗;
2.配套烤烟房烘烤设备99套，可为1485亩烤烟提供烘烤服务、可实现收购烤烟约3415.5担烘烤收入约534.6万元；                                                                         3.通过为烟农提供烤烟育苗设施及烘烤设施可带动烟农46户92人，其中脱贫户（边缘易致贫户）5户18人增收1万元。</t>
  </si>
  <si>
    <t>板溪镇、龙潭镇、可大乡、酉酬镇、涂市镇、膄地乡、兴隆镇、毛坝乡、板桥乡、楠木乡、铜鼓镇、南腰界镇、桃花源街道等13个乡镇（街道）</t>
  </si>
  <si>
    <t>酉阳县2024年青蒿良种选育、试验示范项目</t>
  </si>
  <si>
    <t>1.租赁土地25亩；
2、新材料创制育种面积5亩，筛选100个优良品系；
3、培育新品种（组合、系）10个，开展新品系比较试验和区域试验，试验面积10亩；
4.开展新品种展示，面积5亩；
5、对酉阳青蒿1号开展“洋芋青蒿”套作栽培模式研究5亩。</t>
  </si>
  <si>
    <t>1、新材料创制育种面积5亩，筛选100个优良品系，青蒿素含量要求25‰以上；
2、培育新品种（组合、系）10个，青蒿素含量要求20‰以上，开展新品系比较试验和区域试验，试验面积10亩；
3、开展新品种展示，面积5亩；
4、对酉阳青蒿1号开展“洋芋青蒿”套作栽培模式研究5亩；
5、带动农户参与青蒿农业产业化建设，通过土地租金、务工薪金等方式带动农户20户20人，其中脱贫户5户5人增收1万元。</t>
  </si>
  <si>
    <t>后坪乡前峰村、涂市镇胜利村</t>
  </si>
  <si>
    <t>2024年茶叶试验及茶叶产业链建设科技支撑合作</t>
  </si>
  <si>
    <t>1.建10亩茶叶基地绿色防控、有机肥替代化肥等技术试验、示范；        
2.开展1年期茶叶产业链建设科技支撑合作。</t>
  </si>
  <si>
    <t>1.建10亩茶叶基地绿色防控、有机肥替代化肥等技术试验、示范；  
2. 开展茶叶技术培训200人次。     
3.开展1年期茶叶产业链建设科技支撑合作。</t>
  </si>
  <si>
    <t>酉阳县2024年粮经烟协同发展项目</t>
  </si>
  <si>
    <t>1.粮经烟协同发展300亩，推广起垄覆膜一体机（材质：钢材）50套。</t>
  </si>
  <si>
    <t>通过该项目带动烟农200户，增加烟农收入60万元。</t>
  </si>
  <si>
    <t>龚滩镇、双泉乡、李溪镇等乡镇</t>
  </si>
  <si>
    <t>2024年酉阳生态茶叶生产技术改进提升项目</t>
  </si>
  <si>
    <t>1.对现有的茶叶生产线加工技术进行优化提升。
2.开发针芽形绿茶加工技术，开发特色绿茶新产品。
3.培训一批技术和技能型人才。
4.提升白茶生产和特色工夫红茶生产技术</t>
  </si>
  <si>
    <t>酉阳县黑水镇</t>
  </si>
  <si>
    <t>酉阳县2024年骨碎补仿野生繁殖试验项目</t>
  </si>
  <si>
    <t>流转林地10亩，建骨碎补仿野生繁殖试验基地10亩:孢子粉繁殖2亩，分株繁殖8亩。</t>
  </si>
  <si>
    <t>1.采取孢子粉繁殖和分株繁殖等繁殖方式建骨碎补仿野生繁殖试验基地10亩，探索出适合骨碎补繁殖的方式。
2.通过土地租金、务工薪金等方式带动农户10户10人，其中脱贫户1户1人增收1万元。</t>
  </si>
  <si>
    <t>小河镇小河村</t>
  </si>
  <si>
    <t>万源佳2024年中药饮片提质扩增项目</t>
  </si>
  <si>
    <t>1、选取当地优质特色中药材品种2个，进行仿野生种植。 建设中药材GAP种植示范基地80亩。
2、新建保健品生产车间4000㎡，其中10万级洁净区1500㎡。                         
3、自建检验车间1000㎡，其中1万级洁净区100㎡。
4、购进生产设备建成保健食品生产线一条，并取得生产资质（含环评）；
5、品牌建设及酵素展销展示</t>
  </si>
  <si>
    <t>1、中药种GAP种植示范基地建设80亩，新增培育品种2个；
2、生产车间4000㎡（其中10万级洁净区1500㎡）。
3、检测车间1000㎡，其中1万级洁净区100㎡。
4、建成保健食品生产线一条；形成年产能保健食品70吨。
实现销售收入0.5亿元，年实现利润200万元，上缴税金160万元。</t>
  </si>
  <si>
    <t>板溪镇三角村</t>
  </si>
  <si>
    <t>2024年酉水河镇后溪村江氏农业专业合作社柑橘基地配套设施建设项目</t>
  </si>
  <si>
    <t>1.新建20立方米镀锌板移动水池3个；
2.新建40立方米镀锌板移动水池1个；
3.新建30立方米镀锌板移动水池1个；
4.铺设φ63PE1000米；
5.铺设φ40PE2000米；
6.购买并安装φ20PE管15000米；
7.购买喷头10000个及其他配件。</t>
  </si>
  <si>
    <t>通过实施该项目，改善生产生活条件，促进产业发展，实现每年节省产业管理成本29万元以上，受益42户108人，其中脱贫户10户50人。</t>
  </si>
  <si>
    <t>酉水河镇后溪村</t>
  </si>
  <si>
    <t>2024年酉阳县“加工型辣椒+宽柄芥菜”产业错季轮作示范基地建设项目</t>
  </si>
  <si>
    <t>新建“加工型辣椒+宽柄芥菜”产业错季轮作示范基地100亩。</t>
  </si>
  <si>
    <t>A、产出指标：通过项目实施，建立“加工型辣椒+宽柄芥菜”错季轮作示范基地100亩，实现辣椒产量140吨，宽柄芥菜产量500吨。平均亩产分别比常规种植增加250公斤、1000公斤。
B、效益指标：
a、经济效益指标：实现产值75.4万元（其中：辣椒产值50.4万元，宽柄芥菜产值25万元。
b、社会效益指标：通过务工可带动农户40户150人（其中：脱贫户4户12人）以上，户均增收2500元以上；通过土地租金可带动农户35户（其中脱贫户3户）以上。有较好的社会效益。
c、生态效益指标：通过项目实施，推广使用有机肥、病虫害绿色防控技术，可以有效减少化肥施用量20%、农药施用量5%，提高利用率，既有利于保护土壤和生态环境，又能提升产品品质，实现蔬菜生产向绿色、健康方向发展。</t>
  </si>
  <si>
    <t>小河镇小岗村</t>
  </si>
  <si>
    <t>2024年酉阳县“加工型辣椒+宽柄芥菜”示范基地基础设施建设项目</t>
  </si>
  <si>
    <t>修建机耕道1公里，轨道运输1公里，水肥一体化设施、设备1套，田间便道（路带沟）500米，智能大棚10亩，管理用房60平方米，履带式智能划土机1台，植保无人机1台。</t>
  </si>
  <si>
    <t>通过项目建设，为项目基地提供配套设施、设备，亩均节省生产成本300元以上。带动当地农户20户80人（其中脱贫户5户20人）务工就业，户均增收1200元。</t>
  </si>
  <si>
    <t>2024年酉阳县“鲜食玉米+榨菜”产业错季轮作示范基地建设项目</t>
  </si>
  <si>
    <t>1、新建“鲜食玉米+榨菜”产业错季轮作示范基地300亩。2、安装φ35PE灌溉水管3000米。</t>
  </si>
  <si>
    <t>实现玉米产量450吨，产值63万元；榨菜产量600吨，产值48万元。</t>
  </si>
  <si>
    <t>涂市镇桃鱼村</t>
  </si>
  <si>
    <t>2024年酉阳县涂市镇桃鱼村人居环境综合整治</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</si>
  <si>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</si>
  <si>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
5.通过实施该项目，优化项目区人居环境，实现人居环境的整体提升，群众满意度90％以上。（惠及受益群众338人，其中脱贫人口89人。带动务工增收12人次），人均年增收≥3000元。</t>
  </si>
  <si>
    <t>2024年龚滩镇杨柳村智慧烟田建设项目</t>
  </si>
  <si>
    <t>建设内容及规模情况：
1.购置开发数字烟叶田间监测系统（含微气候监测及土壤监测）2套；
2.购置物联网移栽药肥一体计算器100套；
3.购置植保无人机1台、智慧烟田数据采集无人机1台；
4.购置智能叶绿素测定仪2台；
5.购置安装高清网络摄像机10套（含太阳能板、立杆、物联网卡等）；
6.购置安装田间大屏1套；
7.购置安装杀虫灯5套；
8.完成智慧烟田智制中心建设； 
9.购置安装烟叶物联网烘烤温湿度采集器100套；
10.购置安装智慧远程烘烤控制器15台，物联网称重设备20台；
11.购置安装LED数字大屏2块（含大屏数字智控设备及音频设备）；
12.购置高清培训用投影仪1台（套）；
13.完成智慧烤烟控制平台接入软件开发及数据分析等可视化服务（含5年网络运维服务）。</t>
  </si>
  <si>
    <t>依托物联网设备及数据分析技术对龚滩镇杨柳村1000亩烟田进数字化改造，达到降低烤烟全过程生产成本，提高烟田单产产值。                                        
1.购置开发数字烟叶田间监测系统（含微气候监测及土壤监测）2套；
2.购置物联网移栽药肥一体计算器100套；
3.购置植保无人机、智慧烟田数据采集无人机各1台；
4.购置智能叶绿素测定仪2台；
5.购置安装高清网络摄像机10套（含太阳能板、立杆、物联网卡等）；
6.购置安装田间大屏1套；
7.购置安装杀虫灯5套；
8.完成智慧烟田智控中心建设； 
9.购置安装烟叶物联网烘烤温湿度采集器100套；
10.购置安装智慧远程烘烤控制器15台；
11.购置安装LED数字大屏2块（含大屏数字智控设备及音频设备）；
12.购置高清培训用投影仪1台（套）；
13.完成智慧烤烟控制平台接入软件开发及数据分析等可视化服务。</t>
  </si>
  <si>
    <t>2024年五福镇大河坝高标准农田排灌配套设施建设项目</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</si>
  <si>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</si>
  <si>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                                 3.通过实施该项目，改善大河村农田灌溉系统，降低灌溉成本。</t>
  </si>
  <si>
    <t>五福镇大河村5组、6组</t>
  </si>
  <si>
    <t>2024年龚滩镇罾潭村中庄至陶家岩产业路项目</t>
  </si>
  <si>
    <t>硬化龚滩镇罾潭村中庄至陶家岩产业路2.3公里（3.5m宽C25砼，厚20cm）。</t>
  </si>
  <si>
    <t>1.硬化产业路2.3公里；
2.带动南瓜基地、养殖基地等产业的发展；
3.通过该项目建设，受益农户42户136人（其中脱贫户及监测户6户31人）。</t>
  </si>
  <si>
    <t>龚滩镇罾潭村</t>
  </si>
  <si>
    <t>酉阳县2024年畜禽养殖示范基地建设项目</t>
  </si>
  <si>
    <t>新建标准化肉牛养殖示范基地6个，新建标准化生猪养殖示范基地3个，新建标准化黑山羊养殖示范基地5个。</t>
  </si>
  <si>
    <t>新建标准化肉牛养殖示范基地6个，存栏肉牛900头；新建标准化生猪养殖示范基地3个，存栏生猪3000头、能繁母猪200头；新建标准化山羊养殖示范基地5个，存栏山羊1000只。通过临时务工方式，带动周边脱贫户3户以上，户均增加工资性收入2000元及以上。</t>
  </si>
  <si>
    <t>李溪、龚滩、偏柏、毛坝、五福、两罾、丁市、</t>
  </si>
  <si>
    <t>2024年肉牛遗传资源改良项目</t>
  </si>
  <si>
    <t>1、新增改良站（点）6个，改良站（点）总量达20个。
2、冻精采购：购进优质种公牛冻精细管10000支。
3、耗材采购：冻精保存液氮4500升（含分次运送），输精枪外套100包（20支/包），兽用长臂手套40包（50支/包），牛用布病检测卡20盒（100支/盒），牛测孕试纸200盒（10条/盒），牛用促排及诱导发情药剂2种400盒（10支/盒）。
4、设备仪器：兽用排卵检测仪20个，可视化输精枪10个，兽用高清显微镜10个，牛冻精细管剪40个，牛鼻牵引钳20个，电子测温计20个，冻精细管镊子（直头、弯头）40个，植入式电子芯片2000支，冻精解冻杯40个，保定架20个。
5、技术培训：改良员培训20人，业务技术培训200人次。</t>
  </si>
  <si>
    <t>巩固14个改良站点，新增6个改良站点，完成肉牛改良2000头以上。改良能繁母牛配怀率80%以上。开展黄牛改良培训，带动贫困户3户。</t>
  </si>
  <si>
    <t>2024年酉州乌羊保种项目</t>
  </si>
  <si>
    <t>1.饲草饲料储备
收储青绿饲料及青贮饲料210吨，购买干草30吨，购买精饲料40吨。
2.技术支撑
开展酉州乌羊等山羊产业发展的技术支撑服务，酉州乌羊保种群饲养管理，开展选种选配，保种群数量保持400只以上，种羊更新率10%以上，三代之内没有血缘关系的家系数保持6个以上。 
3.设施设备维护更新
更换羊场围栏400米。围栏为双边丝护栏网，规格：5毫米×180毫米（高）×300毫米（长），材质：优质Q235低碳冷拔钢丝。P32.5水泥4吨，综合砂石8吨。
4、项目验收。</t>
  </si>
  <si>
    <t>存栏酉州乌羊400只以上，母羊和公羊更新率10%以上，项目建设过程中，通过临时务工（种草）方式，带动脱贫户3户，户均增加工资性（种草）收入2000元以上。</t>
  </si>
  <si>
    <t>涂市镇钟岭村</t>
  </si>
  <si>
    <t>2024年生猪良种补助项目</t>
  </si>
  <si>
    <t>新增优质良种种猪（公猪、母猪）1051头，引种补助1000元/头</t>
  </si>
  <si>
    <t>新增良种1000头，带动脱贫户3户，户均减少养殖成本1000元。</t>
  </si>
  <si>
    <t>2024年酉州黑山羊品种培育</t>
  </si>
  <si>
    <t>1、对4户酉州黑山羊核心场进行育种补助。
2、选择5户酉州黑山羊养殖户，建设酉州黑山羊扩繁场： 
每场引进酉州黑山羊100只，存栏200只以上；对现有圈舍维修维护300平方米；改变养殖模式，全群施行分群分段饲养，全价日粮养殖，种羊通过放牧方式满足其运动需要，每场购买饲料10吨；建立育种档案。
3．优选酉州黑山羊并育种育肥等。</t>
  </si>
  <si>
    <t>按照酉州黑山羊培育育种规划，支持育种核心场开展育种育肥工作，每场培育种羊200只以上，建设5个酉州黑山羊培育扩繁场，引进酉州黑山羊种羊500只，养殖规模达到1000只以上；建立种羊档案，带动脱贫户3户，户均增收1000元以上。</t>
  </si>
  <si>
    <t>2024年麻旺鸭青壳系选育及扩繁项目</t>
  </si>
  <si>
    <t>1. 建设麻旺鸭青壳系种鸭舍200平方米。
2. 开展麻旺鸭青壳系选育研究，对于选育出的青壳系开展扩繁工作，青壳系种群规模达到1050只,其中公鸭50只，母鸭1000只,1050只鸭饲料。
3. 建设选育管理及测定用房100平方米。
4. 麻旺鸭保种场30个家系630只种鸭饲料。
5.培训农户30人。</t>
  </si>
  <si>
    <t>在选育麻旺鸭青壳系I世代200只的基础上，建立麻旺鸭青壳系Ⅱ系，麻旺鸭青壳系种群规模达到1050只。带动脱贫户3户，每户年均增收1000元以上。</t>
  </si>
  <si>
    <t>麻旺镇吉安村</t>
  </si>
  <si>
    <t>酉阳县2024年农业园区核心区蔬菜种植基地灌溉用水设施建设</t>
  </si>
  <si>
    <t>1.新建产业基地蓄水池200m3。
2.新建喷淋管道系统（包括机电系统），覆盖基地面积22000㎡。</t>
  </si>
  <si>
    <t>1.新建产业蓄水池200m3；
2.新建喷淋管道系统（包括机电系统）覆盖基地面积22000㎡；
3.通过实施该项目，受益人口40人（其中脱贫户2户2人，脱贫人口增收10000元）。</t>
  </si>
  <si>
    <t>麻旺镇平桥村</t>
  </si>
  <si>
    <t>2024年酉阳县黑水镇宝剑村榨油厂提档升级改造项目</t>
  </si>
  <si>
    <t>新建榨油厂300平方米（包括建筑、结构、水电、装修等相关附属工程）</t>
  </si>
  <si>
    <t>1.新建榨油厂300平方米（包括建筑、结构、水电等相关附属工程），促进村集体经济提质增效。
2.通过实施本项目，以务工等方式带动8人，其中脱贫户2人，人均增收3000以上。</t>
  </si>
  <si>
    <t>2024年酉阳县两罾乡金丝楠村农旅融合高标准农田建设项目</t>
  </si>
  <si>
    <t>农田整治200亩，其中土地翻耕70亩、旱改水20亩、土壤改良增肥100亩、农田场地清理65000㎡。</t>
  </si>
  <si>
    <t>1.农田整治200亩，其中土地翻耕70亩、旱改水20亩、土壤改良增肥100亩、农田场地清理65000㎡;
2.通过实施该项目，保障项目周边农田，从而改善农田生产条件，实现农产品增收，提高当地农产品的经济效益，实现村民增收，提升村民的幸福感，为巩固脱贫攻坚成果打下坚实基础。本项目受益农户120人，其中脱贫户8人。实施过程中，可解决群众30人务工，增加农户收入。</t>
  </si>
  <si>
    <t>2024年酉阳县水产养殖项目</t>
  </si>
  <si>
    <t>新建稻田综合种养殖基地115亩、冷水鱼流水养殖16108立方米、高位池养殖2400平方米、标准化塘库生态养殖4000亩。</t>
  </si>
  <si>
    <t>新建稻田综合种养殖基地115亩、冷水鱼流水养殖16108立方米、高位池养殖2400平方米、标准化塘库生态养殖4000亩。
2.通过项目实施，投产后实现年产值1479万元，带动农户309户519人，其中脱贫户119人。</t>
  </si>
  <si>
    <t>2024年龚滩镇杨柳村人居环境整治示范项目</t>
  </si>
  <si>
    <t>硬化1.2米宽入户路1公里；硬化3米宽寨子干道3.14公里。</t>
  </si>
  <si>
    <t>1.硬化入户路1公里（1.2米宽，10cm厚c20砼面层）；     2.硬化入户路3.14公里（3米宽，20cm厚c20砼面层）；        3.通过实施该项目，降低生产出行成本10%，受益农户63户260人，其中脱贫人口和监测对象户12户60人。</t>
  </si>
  <si>
    <t>龚滩镇
杨柳村</t>
  </si>
  <si>
    <t>2024年酉阳县龚滩镇红花村人居环境整治项项目</t>
  </si>
  <si>
    <t>硬化1.2米宽入户路0.8公里,3米宽入户路1.5公里。</t>
  </si>
  <si>
    <t>1.硬化入户路0.8公里（1.2米宽，10cm厚c20砼面层）；     2.硬化入户路1.5公里（3米宽，20cm厚c20砼面层）；        3.通过实施该项目，降低生产出行成本10%，受益农户31户153人，其中脱贫人口和监测对象户6户31人。</t>
  </si>
  <si>
    <t>龚滩镇红花村2组</t>
  </si>
  <si>
    <t>酉阳自治县2024年农业产业科技保障服务项目</t>
  </si>
  <si>
    <t>1.建设柑橘大实蝇防控示范片1000亩，开展全县农业检疫性有害生物监测普查宣传培训工作；
2.在39个乡镇街道建立39个农业产业农药包装废弃物再生资源利用点；</t>
  </si>
  <si>
    <t>1.建设柑橘大实蝇防控示范片1000亩，柑橘大实蝇防控示范片蛆果率≤5%；开展全县检疫性有害生物监测普查宣传培训，技术培训人数200人次以上；
2.在39个乡镇街道建立39个农业产业农药包装废弃物再生资源利用点，农药包装废弃物处置率达100%
3.受益群众40户100人以上，其中脱贫户5户20人以上。</t>
  </si>
  <si>
    <t>39个乡镇（街道</t>
  </si>
  <si>
    <t>酉阳县2024年大豆－玉米带状复合种植生产基地建设</t>
  </si>
  <si>
    <t>建设大豆－玉米带状复合种植生产基地≥1.6万亩：
1.邀请重庆市玉米产业体系创新团队专家等开展技术推广及培训100人次；
2.提供基地建设需要的半紧凑型玉米成单30、康农玉868、康农玉188和鲜食玉米甜脆808等品种≥29吨，大豆良种中豆46、油春1204、洛豆1号等品种≥100吨；96%精异丙甲草胺乳油（金都尔）≥1600瓶（500毫升/瓶）
3.购置配方肥（N+P2O5+K2O≧40%）≥800吨；
4.开展玉米、大豆新品种试验、示范和主推品种展示。</t>
  </si>
  <si>
    <t>1.整体推进≥1.6万亩的大豆－玉米带状复合种植生产基地建设，实现玉米亩产≥400千克，大豆亩产≥65千克。
2.农业科技带动增加产业产值500万元，减少支出≥500万元。受益总人口数≥500人，其中脱贫人口和监测对象人数≥20人。</t>
  </si>
  <si>
    <t>板溪、苍岭、双泉、龙潭、麻旺、龚滩、花田、丁市、铜鼓等乡镇（街道）</t>
  </si>
  <si>
    <t>酉阳县2024年化肥减量增效与耕地质量提升项目</t>
  </si>
  <si>
    <t>1.新建化肥减量增效和耕地质量提升技术示范基地面积达1万亩以上；
2.开展化肥减量相关试验6个以上；
3.开展耕地质量长期定位监测点相关试验15个；
4.开展工作相关的技术服务。</t>
  </si>
  <si>
    <t>1.新建化肥减量增效和耕地质量提升技术示范基地面积达1万亩以上；
2.开展化肥减量相关试验6个以上；
3.开展耕地质量长期定位监测点相关试验15个。</t>
  </si>
  <si>
    <t>李溪、丁市、龙潭、麻旺、龚滩等乡镇（街道）</t>
  </si>
  <si>
    <t>酉阳县2024年水稻绿色高质高效整县创建项目</t>
  </si>
  <si>
    <t>建设优质水稻≥3万亩
1.提供示范区优质水稻种子野香优莉丝、Q香优252、品香优美珍、神9优25、忠香优904、神9优28”等≥28吨；
2.示范区配方肥料投入≥1000吨；
3.开展特种稻（每品种0.5亩）引种观察试验、优质香稻品种筛选试验和酉阳优质米评选；
4.开展优质中（早）稻品种和彩色稻品种区域试验、生产试验及展示； 
5.开展产业相关的科技指导和撂荒地复耕复种等技术服务。
6.开展1600亩水稻单产提升增密增产示范，对生产薄弱环节进行设备和资金补助扶持。
7.在铜鼓镇开展酉阳贡米基地宣传项目建设。
8.安装一批溯源基地硬件设备：管式土壤墒情仪、光伏摄像头-4G、光伏摄像头-供电系统、光伏摄像头-立杆、光伏摄像头-网络、智能气象站、智能虫情测报灯。</t>
  </si>
  <si>
    <t>1.建设优质水稻≥3.万亩，项目区国家二级米以上品种全覆盖；
2.稻谷亩产≥480千克.亩效益≥1000元；
3.通过实施该项目，农业科技带动增加产业产值2400万元以上,减少农业产业支出≥400万元。受益总人口数≥4000人，其中脱贫人口和监测对象人数≥50人。
4.建设溯源示范基地，实现种苗、土地、农资、流通、销售一站式全链条数字化管理，以数字技术赋能“酉阳800”从源头开展科技种植、科学管理，保证产品高品质、全程可追溯。</t>
  </si>
  <si>
    <t>涂市、李溪、花田、南腰界、铜鼓、五福、龙潭、丁市等乡（镇）</t>
  </si>
  <si>
    <t>酉阳县2024年铜鼓镇清泉村灌溉系统整治项目</t>
  </si>
  <si>
    <t>1.清泉村哨玉大堰硬化6.0公里，宽1.2m，采用10cm厚C20混凝土；
2.水毁田坎修复130m³，采用M7.5浆砌块石；           3.新建稻米基地灌溉管道4500m，其中PE100级DN200mm引水管道（1.25Mpa）安装2000m，PE100级DN110mm引水管道（1.25Mpa）安装4200m，PE100级DN63mm引水管道（1.25Mpa）安装1200m，PE100级DN40mm引水管道（1.25Mpa）安装100m，含管件及相关设施等。</t>
  </si>
  <si>
    <t>通过实施该项目将提高铜鼓镇清泉村项目区农产品生产能力，增加农业产值，助农增收，受益农户50人（其中脱贫人口和监测对象人数8人）以上。</t>
  </si>
  <si>
    <t>酉阳县2023年铜鼓镇铜西村农业灌溉水渠修缮工程</t>
  </si>
  <si>
    <t>1.原有0.5*0.6m排水沟增设钢筋混凝土盖板1600m；
2.原有1.0*1.0m排水沟增设钢筋混凝土盖板175m；
3.新建50立方米钢筋混凝土蓄水池1座；         4.新建2.0m宽生产便道720m（10cm厚C20混凝土）。
5.水毁田坎修复910m3，采用M7.5浆砌块石。
6.PE100级DN200mm跨河灌溉管道安装100m。
7.新建0.6*0.6*1.2mC20混凝土进水井1座，设置C20混凝土镇墩2个，含管件及相关加固设施等。</t>
  </si>
  <si>
    <t>通过实施该项目改善农户人居环境和农村生产生活条件，惠及受益群众390人，其中脱贫人口42人。带动务工增收110人次，人均年增收≥3000元。</t>
  </si>
  <si>
    <t>2024年酉阳县李溪镇入户道路建设项目</t>
  </si>
  <si>
    <t>硬化李溪镇入户道路3.3公里（宽3米C20砼，厚20厘米）。</t>
  </si>
  <si>
    <t>1.硬化李溪镇入户道路3.3公里（宽3米C20砼，厚20厘米）；
2.通过项目实施，降低生产出行成本10%，受益农户约200人。</t>
  </si>
  <si>
    <t>李溪镇鹅池村</t>
  </si>
  <si>
    <t>2024年丁市镇中坝村千氹田现代农业示范基地建设项目</t>
  </si>
  <si>
    <t>1、新建储水塘3000m³；
2、新建沉沙池15m³；
3、安装Φ150PE灌溉管网1900米；
4、安装Φ75PE灌溉管网3400米；
5、智慧农业灌溉控制平台一套；
6、数字农业监控设备一套；
7、智能控制阀及物联网传感设备一套。</t>
  </si>
  <si>
    <t>一、丁市镇中坝村千氹田现代农业示范基地建设项目包括：：
1、新建储水塘3000m³；
2、新建沉沙池15m³；
3、安装Φ150PE灌溉管网1900米；
4、安装Φ75PE灌溉管网3400米；
5、智慧农业灌溉控制平台一套；
6、数字农业监控设备一套；
7、智能控制阀及物联网传感设备一套。
二、通过基地建设，促进农业产业发展，预计实现农业产值带动60万元；受益群众人数455人，其中脱贫户41人。</t>
  </si>
  <si>
    <t>2024年酉阳县涂市镇高标准农田配套基础设施建设项目</t>
  </si>
  <si>
    <t>1、新建M7.5浆砌片石挡墙75立方米（其中长44米均高1.5米，长20米均高2.5米）；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t>
  </si>
  <si>
    <t>1、新建M7.5浆砌片石挡墙75立方米（其中长44米均高1.5米，长20米均高2.5米）；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
8、通过实施该项目，确保周边农田排灌通畅，旱涝保收，增产增量，保障群众出行安全便利，惠及群众受益人数≥4265人，其中脱贫人口416人。带动务工增收16人次，人均增收≥3000元。</t>
  </si>
  <si>
    <t>2024年酉阳县农业全产业链提升项目</t>
  </si>
  <si>
    <t>一、对全县符合条件的特色农产品加工企业购置加工设备和产地冷链仓储设施建设等按照政策比列进行奖补，对农产品加工企业升规进行奖补；
二、在2024年建设蔬菜、中药材、特色经济作物、粮油等农业产业化联合体，支持各乡镇（街道）建设“一乡一品”联合体，按照产业扶持政策对相关主体进行奖补。</t>
  </si>
  <si>
    <t>1.对全县符合条件的特色农产品加工企业购置加工设备和产地冷链仓储设施建设、升规等按照政策比列进行奖补。建设蔬菜、中药材、特色经济作物、粮油等的农业产业化联合体和“一乡一品”联合体，按照产业扶持政策对相关主体进行奖补。
2.通过实施该项目，提升全县农产品加工产值，受益群众1000户，35000人，其中脱贫人口和监测对象550人。</t>
  </si>
  <si>
    <t>2024年高素质农民培训</t>
  </si>
  <si>
    <t>1、开展高素质农民培训1000人
2、认定农村致富带头人50人
3、举办高素质农民素养提升班
4、开展高素质农民培育后续跟踪服务</t>
  </si>
  <si>
    <t xml:space="preserve">1、开展高素质农民培训1000人
2、认定农村致富带头人50人
3、举办高素质农民素养提升班
4、开展高素质农民培育后续跟踪服务
</t>
  </si>
  <si>
    <t>2024年新型农业经营主体贷款贴息及担保费项目</t>
  </si>
  <si>
    <t>1.奖补312户新型农业经营主体贷款2.56亿元的50%利息。2.奖312新型农业经营主体贷款的担保费，按贷款总额的1%计费。</t>
  </si>
  <si>
    <t>1.奖补312户新型农业经营主体贷款利息2.56亿元，按LPR的50%补贴。2.奖补312户新型农业经营主体贷款的担保费用，按贷款总额的1%计费。3.促进新型农业经营主体发展壮大，受益农户数1500户6250人，其中脱贫户600户2000人，增收125万元。</t>
  </si>
  <si>
    <t>全县</t>
  </si>
  <si>
    <t>2024年脱贫人口小额信贷贴息项目</t>
  </si>
  <si>
    <t>奖补1800户脱贫农户的贷款0.9亿元进行全额利息。</t>
  </si>
  <si>
    <t>1.奖补1800户脱贫农户的贷款0.9亿元进行全额利息。2.带动脱贫人口5400人实现增收实现增收75万元。</t>
  </si>
  <si>
    <t>2024年钟多街道青山村共富乡村项目</t>
  </si>
  <si>
    <t>1.蔬菜基地土地整治30亩；2.新建100立方米钢筋混凝土水池2个；3.DN40PE管安装（1.0Mpa）1620米；4.DN25PE管安装（1.0Mpa）3200米，5.安装电动钢架大棚16000平方米；6.硬化10cm厚C20混凝土生产便道480平方米。</t>
  </si>
  <si>
    <t>蔬菜基地土地整治30亩；2.新建100立方米钢筋混凝土水池2个；3.DN40PE管安装（1.0Mpa）1620米；4.DN25PE管安装（1.0Mpa）3200米，5.安装电动钢架大棚16000平方米；6.硬化10cm厚C20混凝土生产便道480平方米。
通过2024年钟多街道青山村共富乡村项目的实施，可增加蔬菜产量，提高产业发展效益。</t>
  </si>
  <si>
    <t>钟多街道青山村</t>
  </si>
  <si>
    <t>酉阳县2024年宜居乡宜居村茶叶基地建设项目（酉阳800直供基地）</t>
  </si>
  <si>
    <t>1.新建产业路12公里；
2.新建100m³水池1个；</t>
  </si>
  <si>
    <t>1.新建产业路12公里；
2.新建100m³水池1
个；
3.通过务工薪金等方式带动农户20户20人（其中脱贫户8户8人）增收6万元。</t>
  </si>
  <si>
    <t>酉阳县黑水黑水镇大涵村3、9组国储林马尾松改培油茶泥结石硬化产业路建设项目</t>
  </si>
  <si>
    <t>硬化国储林马尾松改培油茶的产业涉及的产业道路约5.6公里。平均宽3.5米，采用20厘米厚C25砼路面。</t>
  </si>
  <si>
    <t>1.硬化国储林马尾松改培油茶的产业涉及的产业道路约5.6公里。平均宽3.5米，采用20厘米厚C25砼路面。
2.利益联结机制：务工薪金等方式带动农户55人，带动贫困人员16人,带动油茶产业的发展。</t>
  </si>
  <si>
    <t>大涵村</t>
  </si>
  <si>
    <t>酉阳县黑水镇大涵村大双公路沿线人居环境整治项目</t>
  </si>
  <si>
    <t>新建1.入户路4000平方米（采用C20混凝土200厚），2、院坝硬化500平方米（采用C20混凝土200厚），3、排水沟渠1600米（尺寸宽0.6米*高0.6米，采用C20混凝土），4、堡坎200立方米（采用浆砌片石）。</t>
  </si>
  <si>
    <t>通过实施该项目，惠及群众受益40户113人，其中改善脱贫户11户36人。</t>
  </si>
  <si>
    <t>黑水镇大涵村12组</t>
  </si>
  <si>
    <t>2024年大溪镇杉岭村高标准农田（农旅融合）续建基础设施项目</t>
  </si>
  <si>
    <t>1.新建排水沟渠2.9公里（宽0.5米，高0.6米）；
2.整修道路2.75公里（宽4.5米，厚20CM,C25水泥混凝土结构)。</t>
  </si>
  <si>
    <t>1.新建排水沟渠2.9公里（宽0.5米，高0.6米）；
2.整修道路2.75公里（宽4.5米，厚20CM,C25水泥混凝土结构)
3.带动周边群众发展种植产业达500亩以上；
4.通过实施该项目，减少项目区群众生产生活成本，方便杉岭村325人（其中脱贫人口45人）出行、生产、运输成本。</t>
  </si>
  <si>
    <t>酉阳县2024年麻旺镇高标准农田建设项目</t>
  </si>
  <si>
    <t>新建及改造提升高标准农田2000亩。</t>
  </si>
  <si>
    <t>1.新建及改造提升高标准农田2000亩；
2.通过实施该项目，改善项目区基础设施条件,提高农产品生产能力，增加农业产值，助农增收。受益农户1200人以上，受益脱贫户50人左右。</t>
  </si>
  <si>
    <t>2024年酉阳县农用地安全利用科技示范项目</t>
  </si>
  <si>
    <t>建设农用地安全利用示范区12000亩，其中：
1.示范区投入生物有机肥300吨、投入土壤调理剂50吨；
2.示范区开展农作物叶面阻控飞防作业15000亩；    3.示范区投入低积累玉米品15吨、  低积累水稻4吨；4.开展受污染耕地安全利用试验项目1个；5.开展酉阳县受污染耕地严格管控类种植结构调整试点项目1个，面积300亩；
6.开展技术服务及培训2次；7.开展酉阳县野生金荞麦原生境保护区管护项目1个。</t>
  </si>
  <si>
    <t>1.建设农用地安全利用示范区12000亩，安全利用率达92%以上；
2.受益群众500户1500人以上，其中脱贫户10户30人以上。</t>
  </si>
  <si>
    <t>涂市、后坪、麻旺、龙潭、苍岭等乡镇。</t>
  </si>
  <si>
    <t>酉阳县2024年南腰界镇高标准农田建设</t>
  </si>
  <si>
    <t>1.本次设计高标准农田整治85.33亩，含田块翻耕、石块清理、地力培肥、田面平整等工序；新建灌溉排水沟（管）1856m，其中，尺寸为0.3*0.4mC20混凝土灌溉渠长1160m，1.2*1.2mM7.5浆砌块石排水沟长676m,DN200钢筋混凝土涵管安装20m；新建1.5m宽生产路165m，新建3.0m宽生产路330m，采用10cm厚C20混凝土；2*2*0.25mC25钢筋混凝土盖板安装1块；新建5*2mM7.5浆砌块石拦水坝2座；C20混凝土水沟铺底163m³；田坎修复350m³，采用M7.5浆砌块石砌筑；设置高标准农田建设公示牌1个。
2.硬化3.5m宽机耕道里程4.15公里；路面宽3.5m，采用20cm厚C25混凝土，含路基、路面、涵洞工程等。</t>
  </si>
  <si>
    <t>1.实现产量120吨，产值6万元；
2.南界，大坝，红岩三个村9个组280户1012人受益，其中脱贫人口35户，118人。</t>
  </si>
  <si>
    <t>南腰界镇大坝村、南界村、红岩村</t>
  </si>
  <si>
    <t>2024年酉阳县宝剑村产业提升项目</t>
  </si>
  <si>
    <t>1.硬化15组机耕道1千米（周扬礼至沙坨段，宽度3.5米，采用20cm厚C25混凝土）
2.新建吊井坨、大坨片区机耕道3千米（宽度3.5米）
3.新建张家沟沟渠1公里（胡万体至胡世国）
4、新建机耕道1公里（从胡世林至胡万吉处，宽3.5米）。</t>
  </si>
  <si>
    <t>通过项目的实施，改善宝剑村各片有利于种植地区生产基础条件，盘活闲置低效土地资源1000亩以上，提高生产效率，为规模化经营和大面积种植奠定基础，并同步改善沿线村民出行条件。项目受益农户300户，惠及人数1281人，其中脱贫户监测户67户300人,项目实施过程可带动就业人数500人次，人均收入≥5000元。</t>
  </si>
  <si>
    <t>2024年酉阳县小河镇千亩四季果园产业路项目（二期）</t>
  </si>
  <si>
    <t>建设小河镇千亩四季果园产业路3.8公里，其中：硬化荒土平至污水处理厂产业路1.8公里，新建并硬化黄家至洞口岩产业路2公里，路面宽度3.5米，路面结构采用20cm厚C25水泥混凝土。</t>
  </si>
  <si>
    <t>1.建设小河镇千亩四季果园产业路3.8公里；
2.通过实施该项目，改善项目区基础设施条件,提高农产品生产能力。受益农户251人以上，受益脱贫户20人以上。</t>
  </si>
  <si>
    <t>2024年酉阳县楠木乡红星村中药材基地产业路建设项目</t>
  </si>
  <si>
    <t>新建楠木乡红星村3、4、5组中药材基地产业路3.5公里；含5条路线，其中路线一金竹堡至川洞路线长1.716公里；路线二至六池西侧路线长0.31；路线三至六池东侧路线长0.47公里；路线四至川洞路线长0.68公里；路线五至干水井槽路线长0.324公里。路面宽3.5m，采用20cm厚C25混凝土；含路基、路面及涵洞工程等。</t>
  </si>
  <si>
    <t>1.新建楠木乡红星村3、4、5组中药材基地产业路3.5公里；含5条路线，其中路线一金竹堡至川洞路线长1.716公里；路线二至六池西侧路线长0.31；路线三至六池东侧路线长0.47公里；路线四至川洞路线长0.68公里；路线五至干水井槽路线长0.324公里。路面宽3.5m，采用20cm厚C25混凝土；含路基、路面及涵洞工程等。  2.通过改善交通基础设施条件，降低农产品生产发展和运输成本。</t>
  </si>
  <si>
    <t>酉阳县楠木乡红星村3、4、5组</t>
  </si>
  <si>
    <t>2024年酉阳县可大乡新溪村产业路建设项目</t>
  </si>
  <si>
    <t>1.硬化产业路3680米（5cm碎石垫层，路面宽度3.5m，C25水泥混凝土路面，厚度20cm）；
2.新建M7.5浆砌片石挡墙45米均高4米；
3.新建Φ0.5米钢筋混凝土圆管涵48米；
4.新建Φ1米钢筋混凝土圆管涵10米；
5.新建盖板涵2座。</t>
  </si>
  <si>
    <t>1.硬化产业路3680米（5cm碎石垫层，路面宽度3.5m，C25水泥混凝土路面，厚度20cm）；
2.新建M7.5浆砌片石挡墙45米均高4米；
3.新建钢筋Φ0.5米混凝土圆管涵48米；
4.新建钢筋Φ0.5米混凝土圆管涵10米；
5.新建盖板涵2座。
6.通过该项目实施，方便新溪村359人（其中脱贫户数105人）产业发展及交通出行难的问题。</t>
  </si>
  <si>
    <t>酉阳县天馆乡2024年康家村人居环境配套建设项目</t>
  </si>
  <si>
    <t>1.新建康家村5组生产便道5333.34米，1.5M宽，20CM厚；2.新建灌溉堰渠3000米。3.新建排污管处理2000米，4.新建污水处理池1个。</t>
  </si>
  <si>
    <t>1.新建康家村5组生产便道5333.34米，1.5M宽，20CM厚；2.新建灌溉堰渠3000米。3.新建排污管处理2000米，4.新建污水处理池1个。
项目完工及时率100%。此项目落实后，给康家村5组村民在生产生活上带来极大帮助，能让268人50户群众，其中脱贫户、监测户17人、68人得到更好的人居环境。</t>
  </si>
  <si>
    <t>酉阳县天馆乡康家村5组</t>
  </si>
  <si>
    <t>酉酬镇溪口村2组索道式运输设备</t>
  </si>
  <si>
    <t>溪口村2组至拉齐坝至沙子坝道路路边成片果林区（长6千米，宽1米）索道运输线路建设</t>
  </si>
  <si>
    <t>1.溪口村2组至拉齐坝至沙子坝道路路边成片果林区（长6千米，宽1米）索道运输线路建设2.通过实施该项目，受益人口350人（其中脱贫户16户57人，脱贫人口增收10000元）。</t>
  </si>
  <si>
    <t>酉酬镇溪口村2组</t>
  </si>
  <si>
    <t>酉阳县丁市镇河道两侧污水管网建设项目</t>
  </si>
  <si>
    <t>拟建二三级管网13000米，其中:DN400波纹管70米，DN160PVC管800米，DN110PVC管3600米，DN75PVC管3700米，DN50PVC管4300米，压力井700*800㎜17座，钢筋隔渣网55平方米，钢管架9750平方米，污水管疏通450米，挖沟槽土方280立方米，原土回填155立方米，砼路面恢复550立方米。</t>
  </si>
  <si>
    <t>拟建二三级管网13000米，其中:DN400波纹管70米，DN160PVC管800米，DN110PVC管3600米，DN75PVC管3700米，DN50PVC管4300米，压力井700*800㎜17座，钢筋隔渣网55平方米，钢管架9750平方米，污水管疏通450米，挖沟槽土方280立方米，原土回填155立方米，砼路面恢复550立方米。解决当地居民因污水管网缺失引起的居住环境问题，保护环境生活环境。</t>
  </si>
  <si>
    <t>丁市镇丁市河两侧</t>
  </si>
  <si>
    <t>酉阳县住建委</t>
  </si>
  <si>
    <t>重庆市住建委</t>
  </si>
  <si>
    <t>2024年酉阳县农业全产业链及品质提升项目</t>
  </si>
  <si>
    <t>1、对2023年-2024年新认证的绿色食品、有机（转换）食品、有机食品、重庆名牌农产品、巴味渝珍授权产品、特质农品、良好农业规范认证（GAP）等品牌进行奖补，支持打造全国名特优新农产品，开展农产品形象提升行动。
2、开展全县农产品质量提升技术服务：
完成县级农产品质量安全监督检测和风险监测共计700样次以上，支持各乡镇开展农残速测。
3.按照《酉阳县关于支持特色农业全产业链发展的政策措施(试行)》对获得国家、市级、县级示范社分别按照6万、4万、2万的标准予以奖励对获得县级示范家庭农场按照1万元的标准予以奖励。</t>
  </si>
  <si>
    <t>品牌数量达50个以上，完成县级农产品质量安全监督检测和风险监测共计700样次以上，全县乡镇街道开展速测；受益户50户150人（其中脱贫户5户12人）。</t>
  </si>
  <si>
    <t>两罾乡熊家堡至金丝楠木公路改建工程</t>
  </si>
  <si>
    <t>改建熊家堡至金丝楠木公路2.3公里及连接线0.3公里，按7.5米宽四级公路标准，含桥梁（140米/1座）涵洞、路基、交安、沥青砼路面工程。</t>
  </si>
  <si>
    <t>通过实施熊家堡至金丝楠木项目，能解决中坝村4组居民出行难得问题，巩固脱贫攻坚成果，惠及群众7246人（其中：脱贫户288人）。</t>
  </si>
  <si>
    <t>天馆乡魏市至紫薇园公路改建工程</t>
  </si>
  <si>
    <t>改建魏市至紫薇园村道公路2.6公里，按5.5-6.5米宽，K0+000-K1+748段采用既有道路技术标准,其余路段参照《JTG2111-2019小交通量农村公路工程技术标准》，沥青砼路面。</t>
  </si>
  <si>
    <t>通过实施魏市至紫薇园公路改建工程，方便天馆乡3569人（其中脱贫人口496人）出行，改善群众生产生活条件，缩短出行时间。</t>
  </si>
  <si>
    <t>铜鼓镇铜鼓桥至幸福村公路改建工程</t>
  </si>
  <si>
    <t>改建铜鼓桥至幸福村公路2.3公里，按7.5米宽四级公路标准，含小桥涵、路基、交安、沥青砼路面工程。</t>
  </si>
  <si>
    <t>通过实施铜鼓桥至幸福村改建工程，方便铜鼓镇4698人（其中脱贫人口618人)出行，缩短出行时间。</t>
  </si>
  <si>
    <t>天馆乡魏市至金丝楠木公路改建工程</t>
  </si>
  <si>
    <t>改建魏市至金丝楠木村道公路8公里，按6.5米宽，参照《JTG2111-2019小交通量农村公路工程技术标准》，含桥涵、路基、交安、沥青砼路面工程。</t>
  </si>
  <si>
    <t>通过实施魏市至金丝楠木村道改建工程，方便天馆乡3838人（其中脱贫人口476人）出行，缩短出行时间。</t>
  </si>
  <si>
    <t>黑水镇黑水村8组道路硬化建设工程</t>
  </si>
  <si>
    <t>硬化黑水村8组沙田-冷水河道路3.0公里，四级公路，宽4.5米、厚0.2米C25混凝土路面及安全护栏安装。</t>
  </si>
  <si>
    <t>通过实施黑水村8组沙田-冷水河道路3.0公里项目，方便黑水村834（其中脱贫人口78人）出行，改善群众生产生活条件，缩短出行时间。</t>
  </si>
  <si>
    <t>黑水镇黑水村</t>
  </si>
  <si>
    <t>“酉阳贡米”涂市基地品牌宣传项目</t>
  </si>
  <si>
    <t>围绕“涂市大米”品牌，完成25亩彩色宣传稻画种植，展示涂市大米品牌。</t>
  </si>
  <si>
    <t>1.通过项目实施，完成25亩水稻宣传画建设，提升“涂市大米”知名度；
2.租用土地、雇佣老百姓就近务工，总体惠及群众20户60人，其中脱贫户3户12人；
3.带动村集体增收4000元。</t>
  </si>
  <si>
    <t>涂市镇钟岭村五组</t>
  </si>
  <si>
    <t>酉阳县2023年天馆乡农村无害化卫生厕所项目</t>
  </si>
  <si>
    <t>通过该项目受益人口220人以上，辖区50户农户卫生厕所条件显著改善，提高生活质量。</t>
  </si>
  <si>
    <t>天馆</t>
  </si>
  <si>
    <t>2023年后坪乡卫生厕所建设项目</t>
  </si>
  <si>
    <t>实施农村无害化卫生厕所户厕新建42个，每个厕屋≥3㎡，化粪池有效容积≥1.5m³。（入户）</t>
  </si>
  <si>
    <t>1.新建农村无害化卫生厕所42个（入户）；
2.通过项目的实施，可有效提改善后坪乡人居环境，受益群众50人，其中脱贫人口和监测20人，通过项目实施，改善村庄人居环境。</t>
  </si>
  <si>
    <t>酉阳云上稻米智慧种植项目</t>
  </si>
  <si>
    <t>主要建设内容为覆盖5500亩稻田：1.云稻米认养管理系统一套（其中包含：农业数据物联网中台、云稻米认养孪生管理系统、酉阳800平台对接接口、遥感自动巡航系统遥感信息绘制）
2.数据采集及中控系统一套（其中包括：高速球型网络摄像机、摄像头立杆及预埋件、监控配电箱、硬盘录像机、无线路由器、电源、太阳能板、蓄电池、蓄电池配电箱、电脑主机）
3.云网服务一项
4.微信小程序制作一套
5.标准化体系建设一项</t>
  </si>
  <si>
    <t>通过设计和实施分布在生产源头的计算机视觉感知设备与传感器网络，对生产环境与生产流程进行智能感知与实时传输和存储。建立生产全过程实时数据库和可视化信息平台，通过物联网控制设备和终端控制界面，实现生产全过程智能化决策、精准化种植和标准化管理，从而实现农业自动化、精准化，减少人力，有效利用资源，降低农业生产成本。同时，通过云系统拓展销售渠道，紧密产销结合，提升稻米附加值，助力群众增收。</t>
  </si>
  <si>
    <t>一共涉及5个乡镇，其中包括南腰界镇、李溪镇、铜鼓镇、花田乡、涂市镇</t>
  </si>
  <si>
    <t>“酉阳贡米”大溪镇基地品牌宣传项目</t>
  </si>
  <si>
    <t>围绕“大溪大米”品牌，完成65亩彩色宣传稻画种植，展示大溪大米品牌。</t>
  </si>
  <si>
    <t>通过项目实施，提升“大溪大米”知名度，提高大溪镇千亩水稻价格，带动大溪镇农民种粮积极性。</t>
  </si>
  <si>
    <t>大溪镇杉岭村五组</t>
  </si>
  <si>
    <t>酉阳县铜鼓镇幸福村排洪沟整治项目</t>
  </si>
  <si>
    <t>1.水渠整治564米；
2.拦河坝一座；
3.道路硬化1045㎡；
4.新建挡土墙344立方米。</t>
  </si>
  <si>
    <t xml:space="preserve">
1.水渠整治564米；
2.拦河坝一座；
3.道路硬化1045㎡；
4.新建挡土墙344立方米；
5.通过实施该项目，惠及群众受益人数≧95人，其中脱贫人口及监测户12人，通过实施该项目改善生产生活条件，降低群众生产成本,提高农产品生产能力，增加农业产值，助农增收，</t>
  </si>
  <si>
    <t>铜鼓镇幸福村</t>
  </si>
  <si>
    <t>酉阳县毛坝乡产业水池建设项目</t>
  </si>
  <si>
    <t>新建水池两口共80立方米（30立方米一口，50立方米一口），引水管5000米。</t>
  </si>
  <si>
    <t>新建水池两口共80立方米（30立方米一口，50立方米一口），引水管5000米，方便生活用水和产业用水</t>
  </si>
  <si>
    <t>酉阳县2023年高标准农田建成工程设施管护项目</t>
  </si>
  <si>
    <t>管护已建成高标准农田工程设施，管护覆盖面积≥6.19万亩</t>
  </si>
  <si>
    <t>1.管护已建成高标准农田工程设施，管护覆盖面积≥6.19万亩；
2.通过项目实施，保证项目区已建工程在设计使用期限内正常运行,稳定提升粮食产能，助农稳产稳收。项目预计受益3000人左右。</t>
  </si>
  <si>
    <t>花田、南腰界等乡镇</t>
  </si>
  <si>
    <t>2023年酉阳县小河镇茶园村茶叶基地产业路建设项目</t>
  </si>
  <si>
    <t>本项目主要建设内容为建设茶园村产业路6.5公里，其中硬化茶园村茶叶基地配套产业路2.7公里，硬化茶园村8组、9组产业路3.8公里，路面宽度3.5米，路面结构采用20cm厚C25水泥混凝土。</t>
  </si>
  <si>
    <t>1.建设茶园村茶叶基地产业路6.5公里，2.带动184亩茶叶基地发展；3.通过实施该项目，减少运输成本10%，带动群众务工增收2万元，受益农户130户280人，其中脱贫户12户35人。</t>
  </si>
  <si>
    <t>小河镇茶园村</t>
  </si>
  <si>
    <t>渝财行政〔2024〕22号关于下达2024年中央少数民族发展资金（第二批）预算的通知　　</t>
  </si>
  <si>
    <t>2023酉阳县涂市镇银岭产业路</t>
  </si>
  <si>
    <t>1.硬化产业路2.6公里(宽3.5米，5cm碎石垫层，20cm厚c25砼面层)；
2.新建M7.5浆砌片石挡墙100米（均高2.5米）；
3.新建DN600涵管8米。</t>
  </si>
  <si>
    <t>1.硬化产业路2.6公里(宽3.5米，8cm碎石垫层，20cm厚c25砼面层)；
2.新建M7.5浆砌片石挡墙100米（均高2.5米）；
3.新建DN600涵管8米；
4.通过实施该项目，带动周边300多亩种、养殖业基地（1个蔬菜基地、1个生猪养殖基地）生产运输难题，降低生产生活成本，受益农户40户120人（其中：脱贫户7户22人，监测户2户5人），同时解决沿线110名群众出行问题。</t>
  </si>
  <si>
    <t>涂市镇银岭村</t>
  </si>
  <si>
    <t>2023年酉阳蜂蜜全产业链及品质提升项目</t>
  </si>
  <si>
    <t>1.建设蜂蜜直供基地1个（投放中蜂1000群，建设智慧管理系统1套）；
2.建设蜂蜜生产线1条；
3.完成蜂蜜系列产品包装设计；
4.购置蜂蜜检测便携设备1套；
5.蜂蜜送检10批次；
6.创建蜂蜜品牌1个；
7.开展蜜蜂养殖技术培训2次；
8.建设直播间1个。</t>
  </si>
  <si>
    <t>1.建设蜂蜜直供基地1个（投放中蜂1000群，建设智慧管理系统1套）；
2.建设蜂蜜生产线1条；
3.完成蜂蜜系列产品包装设计1批次；
4.购置蜂蜜检测便携设备1套；
5.蜂蜜送检10批次；
6.创建蜂蜜品牌1个；
7.开展蜜蜂养殖技术培训2次；    
8.建设直播间1个；
9.通过实施该项目，带动农户30人以上，其中脱贫户5人。</t>
  </si>
  <si>
    <t>板溪、钟多、腴地乡等乡镇</t>
  </si>
  <si>
    <t>2023年偏柏乡石卡、苗坝等村产业基地基础设施建设</t>
  </si>
  <si>
    <t>硬化产业路7公里含错车道（3.5m宽C25砼，厚20cm）。</t>
  </si>
  <si>
    <t>1.硬化偏柏乡石卡村、苗坝村等产业路7公里含错车道（3.5m宽C25砼，厚20cm）。
2.带动石卡村、苗坝村油茶脐橙花椒中药材产业的发展。
3.通过实施该项目，降低生产运输成本，受益农户数300人，其中脱贫户50人。</t>
  </si>
  <si>
    <t>偏柏乡石卡村、苗坝村</t>
  </si>
  <si>
    <t>酉阳县黑水镇人居环境整治建设项目</t>
  </si>
  <si>
    <t>新建垃圾分类亭,20个，规格：四桶位参数：长3200*宽1500*高2800mm，唐木或优质热镀锌圆管、镀锌方管组合结构）。垃圾收集房1个，砖混结构，30平方米</t>
  </si>
  <si>
    <t>新建20个垃圾分类亭、建设黑水村垃圾分类示范村。新建垃圾收集房1个，改善黑水村以及集镇23000余人垃圾收运环境</t>
  </si>
  <si>
    <t>酉阳县城市管理局</t>
  </si>
  <si>
    <t>重庆市城市管理局</t>
  </si>
  <si>
    <t>“酉阳800”主要农产品全程质量控制技术研究项目</t>
  </si>
  <si>
    <t>1.对列入试点区域的农产品进行农药残留和特色品质检测，依照绿色食品标准，对列入22个试点区域的农产品包括大米、茶叶、蜂蜜、茶油，按照绿色食品标准进行抽样和检测，并形成质量安全分析报告和品质评价报告。
2.对试点区域的22个生产基地35批次土壤样品进行肥力状况、污染情况、有效态矿质元素含量水平进行分析检测评价，并依据分析检测结果，形成土壤肥力评价报告，制定相应测土配方施肥方案、“药肥双减”生产技术规程、集成1套重金属污染土壤修复技术实施方案，建立1个重金属污染土壤修复示范点。
3.建立“酉阳800”主要农产品（水稻）全程质量控制技术规范，包括产地环境、品种选择、投入品管控、田间管控、病虫害防控、采收标准、烘干、储运、包装标识、质量安全限量、分等分级和检测方法等内容。
4.开展本土化人才培训至少100人次和产业指导4次。</t>
  </si>
  <si>
    <t>1：形成22个试点区域的农产品（包括大米、茶叶、蜂蜜、茶油）质量安全分析报告和品质评价报告；
2：形成试点区域的22个生产基地土壤肥力评价报告，制定相应测土配方施肥方案、“药肥双减”生产技术规程、集成1套重金属污染土壤修复技术实施方案，建立1个重金属污染土壤修复示范点；
3：形成“酉阳800”主要农产品（水稻）全程质量控制技术规范；
4：开展本土化人才培训至少100人次和产业指导4次。
5：通过农业品牌提升等方式，提高全县农业产业附加值，带动农户50户150人以上（其中脱贫户20户60人以上）户均增收1000元以上。</t>
  </si>
  <si>
    <t>涂市镇、宜居乡、李溪镇等</t>
  </si>
  <si>
    <t>酉阳县黑水镇集镇河沟环境整治及污水管网建设项目</t>
  </si>
  <si>
    <t>污水管网进行改造，设计管网DN300波纹管1026.85米，河道下密封检查井（混凝土浇筑）24个，道路检查井（混凝土浇筑）24个，混凝土挡土墙100.53平方米，河沟清淤1293.4平方米，河沟硬化1293.4平方米以及河沟两侧绿化。</t>
  </si>
  <si>
    <t>1.新建管网DN300波纹管1026.85米，河道下密封检查井（混凝土浇筑）24个，道路检查井（混凝土浇筑）24个，混凝土挡土墙100.53平方米，河沟清淤1293.4平方米，河沟硬化1293.4平方米以及河沟两侧绿化。2.通过污水管网进行改造，惠及群众受益人数150人，其中脱贫人口及监测户20人，通过农村人居环境整治，改善生产生活条件，降低群众生产成本。</t>
  </si>
  <si>
    <t>龚滩镇大理村8组（沟坝）抗旱应急供水工程</t>
  </si>
  <si>
    <t>新建200立方米蓄水池，提升管道1041米，新建加压泵站一处。</t>
  </si>
  <si>
    <t>通过项目实施可提升1500人供水保障能力</t>
  </si>
  <si>
    <t>龚滩镇大理村8组（刺堡上）抗旱应急供水工程</t>
  </si>
  <si>
    <t>改造600立方米烟水配套水池，水源地处理2处，敷设输水管道（DN110）1440米</t>
  </si>
  <si>
    <t>通过项目实施可提升500人供水保障能力</t>
  </si>
  <si>
    <t>龚滩镇杨柳村4组（思田坝）抗旱应急供水工程</t>
  </si>
  <si>
    <t>改造1000立方米烟水配套水池，水源地处理1处，敷设输水管道（DN50）1000米</t>
  </si>
  <si>
    <t>通过项目实施可提升350人供水保障能力</t>
  </si>
  <si>
    <t>龚滩镇艾坝村4组（马山坨）抗旱应急供水工程</t>
  </si>
  <si>
    <t>改造1000立方米烟水配套水池，敷设输水管道（DN50）70米</t>
  </si>
  <si>
    <t>通过项目实施可提升150人供水保障能力</t>
  </si>
  <si>
    <t>农业生态资源保护资金</t>
  </si>
  <si>
    <t>渝财农〔2024〕36号关于下达2024年中央农业生态资源保护资金预算的通知</t>
  </si>
  <si>
    <t>龚滩自来水厂管网延伸工程</t>
  </si>
  <si>
    <t>新建提灌泵站2个，提水管线长2.7km（其中PE-DN110管长2500m，d108*4无缝钢管长200米）</t>
  </si>
  <si>
    <t>通过项目实施可提升1200人供水保障能力</t>
  </si>
  <si>
    <t>龚滩镇艾坝村</t>
  </si>
  <si>
    <t>龚滩镇马鞍城村5组（须元）抗旱保供应急工程</t>
  </si>
  <si>
    <t>新建300m³应急蓄水池1座，敷设输水管道（DN50）长500m，处理水源点1处。</t>
  </si>
  <si>
    <t>通过项目实施可提升200人供水保障能力</t>
  </si>
  <si>
    <t>龚滩镇小银村2组（月亮洞）抗旱保供应急工程</t>
  </si>
  <si>
    <t>新建蓄水池300㎥一口，敷设输水管道（DN50）长200m</t>
  </si>
  <si>
    <t>通过项目实施可提升900人供水保障能力</t>
  </si>
  <si>
    <t>龚滩镇红花村3组（凉水井）抗旱保供应急工程</t>
  </si>
  <si>
    <t>新建蓄水池200㎥一口（占地尺寸10米*6.7米），安装进水管50管100米。</t>
  </si>
  <si>
    <t>龚滩镇红花村5组（下寨）抗旱保供应急工程</t>
  </si>
  <si>
    <t>新建蓄水池200㎥一口，敷设输水管道（DN50）长100m</t>
  </si>
  <si>
    <t>通过项目实施可提升120人供水保障能力</t>
  </si>
  <si>
    <t>龚滩镇罾潭村6组（邓家岩）抗旱保供应急工程</t>
  </si>
  <si>
    <t>新建蓄水池300㎥一口，敷设输水管道（DN50）长2000m，处理水源点2处。</t>
  </si>
  <si>
    <t>龚滩镇罾潭村4组（邓家）抗旱保供应急工程</t>
  </si>
  <si>
    <t>新建蓄水池200㎥一口，敷设输水管道（DN50）长2000m，处理水源点2处。</t>
  </si>
  <si>
    <t>通过项目实施可提升205人供水保障能力</t>
  </si>
  <si>
    <t>龚滩镇艾坝村8组（打子堂）抗旱保供应急工程</t>
  </si>
  <si>
    <t>改造1000立方米烟水配套水池，敷设输水管道（DN50）长200m</t>
  </si>
  <si>
    <t>钟多街道钟坨村8组（孙家沟）抗旱应急供水工程</t>
  </si>
  <si>
    <t>新建200m3应急蓄水池一口，敷设输水管道（DN50）长1200m</t>
  </si>
  <si>
    <t>通过项目实施可提升1000人供水保障能力</t>
  </si>
  <si>
    <t>钟坨村8组</t>
  </si>
  <si>
    <t>苍岭镇小店村1组（后子槽）抗旱应急供水工程</t>
  </si>
  <si>
    <t>新建300m3应急蓄水池一口，敷设输水管道（DN50）长50m</t>
  </si>
  <si>
    <t>通过项目实施，提高苍岭镇小店村300人（其中脱贫户15人）供水保障率。</t>
  </si>
  <si>
    <t>苍岭镇小店村1组</t>
  </si>
  <si>
    <t>苍岭镇岭口村2组（兑莴庄）抗旱应急供水工程</t>
  </si>
  <si>
    <t>新建400m3应急蓄水池一口，敷设输水管道（DN50）长500m,水源改造一处</t>
  </si>
  <si>
    <t>通过项目实施，提高苍岭镇岭口村800人（其中脱贫户87人）供水保障率。</t>
  </si>
  <si>
    <t>苍岭镇岭口村2组</t>
  </si>
  <si>
    <t>苍岭镇秋河村2组（水洞子）抗旱应急供水工程</t>
  </si>
  <si>
    <t>新建300m3应急蓄水池一口，敷设输水管道（DN50）长50m、水源改造一处</t>
  </si>
  <si>
    <t>通过项目实施，提高苍岭镇小店村700人（其中脱贫户55人）供水保障率。</t>
  </si>
  <si>
    <t>苍岭镇秋河村2组</t>
  </si>
  <si>
    <t>龙潭镇柳树村2组（塘边）抗旱应急供水工程</t>
  </si>
  <si>
    <t>新建300m3应急蓄水池一口，敷设输水管道（DN50）长1000m,水源改造一处</t>
  </si>
  <si>
    <t>通过项目实施，提高龙潭镇柳树村2563人（其中脱贫户222人）供水保障率。</t>
  </si>
  <si>
    <t>南腰界镇土门村4组（桃子坪）抗旱应急供水工程</t>
  </si>
  <si>
    <t>新建200m3应急蓄水池一口</t>
  </si>
  <si>
    <t>通过项目实施，提高南腰界镇土门村150人（其中脱贫户15人）供水保障率。</t>
  </si>
  <si>
    <t>南腰界镇红岩村2组（苗豆湾）</t>
  </si>
  <si>
    <t>新建200m3应急蓄水池一口，敷设输水管道（DN25）长1000m</t>
  </si>
  <si>
    <t>通过项目实施，提高南腰界镇红岩村2组350人（其中脱贫户50人）供水保障率。</t>
  </si>
  <si>
    <t>南腰界镇红岩村1组（大岭上）抗旱应急供水工程</t>
  </si>
  <si>
    <t>新建200m3应急蓄水池一口，敷设输水管道（DN50）长3000m,水源改造一处</t>
  </si>
  <si>
    <t>通过项目实施，提高南腰界镇红岩村1组182人（其中脱贫户21人）供水保障率。</t>
  </si>
  <si>
    <t>南腰界镇龙溪村2组（香树坡）抗旱应急供水工程</t>
  </si>
  <si>
    <t>新建200m3应急蓄水池一口，敷设输水管道（DN50）长7000m</t>
  </si>
  <si>
    <t>通过项目实施，提高南腰界镇龙溪村2组617人（其中脱贫户42人）供水保障率。</t>
  </si>
  <si>
    <t>南腰界镇大坝村1组（丝茅坪）抗旱应急供水工程</t>
  </si>
  <si>
    <t>新建200m3应急蓄水池一口，敷设输水管道（DN50）长400m,水源改造一处</t>
  </si>
  <si>
    <t>通过项目实施，提高南腰界镇大坝村1组224人（其中脱贫户24人）供水保障率。</t>
  </si>
  <si>
    <t>宜居乡沿峰村4组（后朝)抗旱应急供水工程</t>
  </si>
  <si>
    <t>新建500m3应急蓄水池一口，敷设输水管道（DN50）长500m,水源改造一处</t>
  </si>
  <si>
    <t>通过项目实施可提升325人供水保障能力</t>
  </si>
  <si>
    <t>宜居乡沿峰村</t>
  </si>
  <si>
    <t>宜居乡楼房村7组（沙帽山)抗旱应急供水工程</t>
  </si>
  <si>
    <t>新建400m3应急蓄水池一口，敷设输水管道（DN50）长2500m</t>
  </si>
  <si>
    <t>通过项目实施可提升560人供水保障能力</t>
  </si>
  <si>
    <t>宜居乡楼房村</t>
  </si>
  <si>
    <t>宜居乡董河村1组 （老场)抗旱应急供水工程</t>
  </si>
  <si>
    <t>新建200m3应急蓄水池一口，敷设输水管道（DN50）长10m</t>
  </si>
  <si>
    <t>宜居乡董河村</t>
  </si>
  <si>
    <t>宜居乡董河村2组（关山)抗旱应急供水工程</t>
  </si>
  <si>
    <t>新建400m3应急蓄水池一口，敷设输水管道（DN50）长100m、水源改造一处</t>
  </si>
  <si>
    <t>宜居乡大木村1组（渡朝丫口)抗旱应急供水工程</t>
  </si>
  <si>
    <t>新建应急蓄水池一口（占地尺寸10米*6.7米）、敷设输水管道500米、水源改造一处</t>
  </si>
  <si>
    <t>通过项目实施可提升580人供水保障能力</t>
  </si>
  <si>
    <t>宜居乡大木村</t>
  </si>
  <si>
    <t>宜居乡建田村3组（大山顶)抗旱应急供水工程</t>
  </si>
  <si>
    <t>新建200m3应急蓄水池一口，敷设输水管道（DN50）长500m,水源改造一处</t>
  </si>
  <si>
    <t>通过项目实施可提升852人供水保障能力</t>
  </si>
  <si>
    <t>宜居乡建田村</t>
  </si>
  <si>
    <t>宜居乡长田村2组（回桃元)抗旱应急供水工程</t>
  </si>
  <si>
    <t>新建200m3应急蓄水池一口，敷设输水管道（DN50）长500m、水源改造一处</t>
  </si>
  <si>
    <t>通过项目实施可提升464人供水保障能力</t>
  </si>
  <si>
    <t>宜居乡长田村</t>
  </si>
  <si>
    <t>板溪镇三角村9组（麻坨）抗旱应急供水工程</t>
  </si>
  <si>
    <t>板溪镇三角村9组（麻坨）新建300m3应急蓄水池一口</t>
  </si>
  <si>
    <t>通过项目实施，提高板溪镇三角村9组106人（其中脱贫户11户42人）供水保障率。</t>
  </si>
  <si>
    <t>板溪镇</t>
  </si>
  <si>
    <t>板溪镇扎营村7组（孙家核桃树脚）抗旱应急供水工程</t>
  </si>
  <si>
    <t>板溪镇扎营村7组（孙家核桃树脚）新建400m3应急蓄水池一口，敷设输水管道（DN50）长1000m、水源改造一处</t>
  </si>
  <si>
    <t>通过项目实施，提高扎营村7组（346人（其中脱贫户12户39人）供水保障率。</t>
  </si>
  <si>
    <t>渝财农〔2023〕144号关于提前下达2024 年市财政衔接推进乡村振兴补助资金预算的通知--农村供水保障</t>
  </si>
  <si>
    <t>板溪镇扎营村7组（水井湾孙家坨）抗旱应急供水工程</t>
  </si>
  <si>
    <t>板溪镇扎营村7组（水井湾孙家坨）抗旱应急供水工程）新建400m3应急蓄水池一口，敷设输水管道（DN50）长300m,水源改造一处。</t>
  </si>
  <si>
    <t>官清乡金家坝村2组（水田沟）抗旱应急供水工程</t>
  </si>
  <si>
    <t>新建1500m3应急蓄水池一口，敷设输水管道（DN90）长500m</t>
  </si>
  <si>
    <t>通过项目实施，可提升4003人供水保障能力</t>
  </si>
  <si>
    <t>花田乡中心村2组（凉水井）抗旱应急供水工程</t>
  </si>
  <si>
    <t>中心村2组新建1000m3应急蓄水池一口，敷设输水管道（DN50）长200m、水源改造一处</t>
  </si>
  <si>
    <t>通过项目实施，提高花田乡中心村1200人（其中脱贫户540人）供水保障率。</t>
  </si>
  <si>
    <t>庙溪乡庙溪村2组（垃圾处理场坎下）抗旱应急供水工程</t>
  </si>
  <si>
    <t>新建200m³应急蓄水池1座，铺设输水管道（DN50）长500m，处理水源点1处。</t>
  </si>
  <si>
    <t>木叶乡梨耳村（曾家湾）抗旱应急供水工程</t>
  </si>
  <si>
    <t>新建200m3应急蓄水池一口，敷设输水管道（DN50）长100米。</t>
  </si>
  <si>
    <t>通过项目实施可提升837人供水保障能力</t>
  </si>
  <si>
    <t>梨耳村</t>
  </si>
  <si>
    <t>双泉乡双石村3组（干子上)抗旱应急供水工程</t>
  </si>
  <si>
    <t>新建300m3应急蓄水池一口，铺设输水管道（DN50）长800m</t>
  </si>
  <si>
    <t>通过项目实施，提高双泉乡双石村427人（其中脱贫户92人）供水保障率。</t>
  </si>
  <si>
    <t>双泉乡城墙村3组（周家坪)抗旱应急供水工程</t>
  </si>
  <si>
    <t>新建500m3应急蓄水池一口</t>
  </si>
  <si>
    <t>通过项目实施，提高双泉乡城墙村1521人（其中脱贫户318人）供水保障率。</t>
  </si>
  <si>
    <t>桃花源街道凉风村抗旱应急供水工程</t>
  </si>
  <si>
    <t>凉风村8组（蒿枳坨）新建200m3应急蓄水池一口;凉风村5组（唐家坡）新建200m3应急蓄水池一口</t>
  </si>
  <si>
    <t>通过项目实施，提高桃花源街道凉风村400人（其中脱贫户56人）供水保障率。</t>
  </si>
  <si>
    <t>清泉乡清溪村9组（上寨）抗旱应急供水工程</t>
  </si>
  <si>
    <t>新建应急蓄水池一口、敷设输水管道（DN50）2000米、水源改造一处</t>
  </si>
  <si>
    <t>通过项目实施，提高清泉乡清溪村9组450人（其中脱贫户153人）供水保障率。</t>
  </si>
  <si>
    <t>清泉乡池水村3组（黑虎寨）抗旱应急供水工程</t>
  </si>
  <si>
    <t>烟水池新建1000立方米蓄水池</t>
  </si>
  <si>
    <t>通过项目实施，提高清泉乡池水村1、2、3、6组1000人（其中脱贫户400人）供水保障率。</t>
  </si>
  <si>
    <t>清泉乡池水村3组（水井坝）抗旱应急供水工程</t>
  </si>
  <si>
    <t>新建200立方米蓄水池，水源地处理1处</t>
  </si>
  <si>
    <t>通过项目实施，提高清泉乡池水村3组180人（其中脱贫户60人）供水保障率。</t>
  </si>
  <si>
    <t>清泉乡响水村2组（大堡顶）抗旱应急供水工程</t>
  </si>
  <si>
    <t>新建200立方米应急蓄水池1口</t>
  </si>
  <si>
    <t>通过项目实施，提高清泉乡响水村2组170人（其中脱贫户64人）供水保障率。</t>
  </si>
  <si>
    <t>兴隆镇土坪村12组（荆竹坪）抗旱应急供水工程</t>
  </si>
  <si>
    <t>土坪村12组改造水源地，水管安装10公里；水源地建设4m³蓄水池、排沙池、新建200m³水池1口。</t>
  </si>
  <si>
    <t>通过项目实施，提高兴隆镇土坪村343人（其中脱贫户31人）供水保障率。</t>
  </si>
  <si>
    <t>酉水河镇大地村2组（雷打湾）抗旱应急供水工程</t>
  </si>
  <si>
    <t>酉水河镇大地村2组改造水源地1处、敷设输水管道（DN50）50米、改扩建400m³水池1口</t>
  </si>
  <si>
    <t>通过项目实施，提高酉水河镇大地村1316人（其中脱贫户205人）供水保障率</t>
  </si>
  <si>
    <t>酉水河镇长远村6组（水头上）抗旱应急供水工程</t>
  </si>
  <si>
    <t>新建200m³应急蓄水池一口、敷设输水管道（DN50）50米、水源改造一处</t>
  </si>
  <si>
    <t>通过项目实施，提高酉水河镇长远村2965人（其中脱贫户476人）供水保障率</t>
  </si>
  <si>
    <t>可大乡程香村（程香小学）抗旱应急供水工程</t>
  </si>
  <si>
    <t>新建200m3应急蓄水池一口，敷设输水管道（DN50）长50米。</t>
  </si>
  <si>
    <t>通过项目实施可提升240人供水保障能力</t>
  </si>
  <si>
    <t>程香村</t>
  </si>
  <si>
    <t>李溪镇天台村1组（麻柳溪）抗旱应急供水工程</t>
  </si>
  <si>
    <t>新建300m3应急蓄水池一口，敷设输水管道（DN50）长200米。</t>
  </si>
  <si>
    <t>通过项目实施可提升1654人供水保障能力</t>
  </si>
  <si>
    <t>天台村</t>
  </si>
  <si>
    <t>万木镇竹园村6组（苦场坝）抗旱应急供水保障工程</t>
  </si>
  <si>
    <t>新建300m³应急蓄水池一口，敷设输水管道（DN50）长300m、水源改造一处</t>
  </si>
  <si>
    <t>通过项目实施可提升516人供水保障能力</t>
  </si>
  <si>
    <t>万木镇桃子村5组（关庄头）抗旱应急供水保障工程</t>
  </si>
  <si>
    <t>新建200m³应急蓄水池一口，敷设输水管道（DN50）长200m</t>
  </si>
  <si>
    <t>通过项目实施可提升210人供水保障能力</t>
  </si>
  <si>
    <t>万木镇桃子村2组（岩钎口）抗旱应急供水保障工程</t>
  </si>
  <si>
    <t>新建500m³应急蓄水池一口，敷设输水管道（DN50）长400m</t>
  </si>
  <si>
    <t>通过项目实施可提升738人供水保障能力</t>
  </si>
  <si>
    <t>万木镇万木村3组（新场上）抗旱应急供水工程</t>
  </si>
  <si>
    <t>新建500m³应急蓄水池一口，敷设输水管道（DN50）长150m、水源改造一处</t>
  </si>
  <si>
    <t>万木镇竹园村4组（书园坝）抗旱应急供水保障工程</t>
  </si>
  <si>
    <t>新建300m³应急蓄水池一口，敷设输水管道（DN50）长300m</t>
  </si>
  <si>
    <t>通过项目实施可提升208人供水保障能力</t>
  </si>
  <si>
    <t>铜鼓乡车坝村11组（腊口坝)抗旱应急供水工程</t>
  </si>
  <si>
    <t>车坝村11组（腊口坝)改造水源地，水源地水池建设200m³，敷设输水管道（DN50）100米；</t>
  </si>
  <si>
    <t>通过项目实施，提高铜鼓镇车坝村11组335人（其中脱贫户50人）供水保障率。</t>
  </si>
  <si>
    <t>铜鼓乡车坝村11组（小腊)抗旱应急供水工程</t>
  </si>
  <si>
    <t>车坝村11组（小腊))改造水源地，水源地水池建设400m³，敷设输水管道（DN50）30米。</t>
  </si>
  <si>
    <t>通过项目实施，提高铜鼓镇车坝村11组255人（其中脱贫户30人）供水保障率。</t>
  </si>
  <si>
    <t>铜鼓镇官塘村10组（凉水井）抗旱应急供水工程</t>
  </si>
  <si>
    <t>官塘村10组（凉水井）改造水源地，水源地水池建设500m³，敷设输水管道（DN90）50米。</t>
  </si>
  <si>
    <t>通过项目实施，提高铜鼓镇官塘村10组550人（其中脱贫户60人）供水保障率。</t>
  </si>
  <si>
    <t>铜鼓镇2023年李阳村8组（候家堰)山坪塘项目</t>
  </si>
  <si>
    <t>李阳村8组（候家堰)新建20000m³山坪塘1口。</t>
  </si>
  <si>
    <t>通过项目实施，提高铜鼓镇李阳村2000人（其中脱贫户460人）供水保障率。</t>
  </si>
  <si>
    <t>车田乡小寨村3组（冬积湖）抗旱应急供水工程</t>
  </si>
  <si>
    <t>车田乡小寨村3组新建500m3应急蓄水池一口，敷设输水管道（DN50）长300m,水源改造一处</t>
  </si>
  <si>
    <t>通过项目实施，提高车田乡小寨村500（其中脱贫户83人）供水保障率。</t>
  </si>
  <si>
    <t>车田乡清明村1组(三门凹)抗旱应急供水工程</t>
  </si>
  <si>
    <t>车田乡清明村1组新建800m3应急蓄水池一口（，敷设输水管道（DN50）长300m,水源改造一处</t>
  </si>
  <si>
    <t>通过项目实施，提高清明村1组600人（其中脱贫户90人）供水保障率。</t>
  </si>
  <si>
    <t>小河镇小河村10组（老鹰嘴）抗旱应急供水工程</t>
  </si>
  <si>
    <t>新建800m3应急蓄水池一口，敷设输水管道（DN50）长400m,水源改造一处</t>
  </si>
  <si>
    <t>通过项目实施，可提升小河村10组260人供水保障能力</t>
  </si>
  <si>
    <t>小河镇茶园村9组（大土坳）抗旱应急供水工程</t>
  </si>
  <si>
    <t>新建200m3应急蓄水池一口，敷设输水管道（DN50）长5000m,水源处理2处</t>
  </si>
  <si>
    <t>通过项目实施，可提升茶园村9组480人供水保障能力</t>
  </si>
  <si>
    <t>涂市镇银岭村2组（风水岭）抗旱应急供水工程</t>
  </si>
  <si>
    <t>新建200m³应急蓄水池1口、敷设输水管道（DN50）300米、水源处理1处</t>
  </si>
  <si>
    <t>通过项目实施，提高银岭村2组215人供水保障率。</t>
  </si>
  <si>
    <t>麻旺镇清香村7组、8组（六家溪）抗旱应急供水工程</t>
  </si>
  <si>
    <t>新建300m3应急蓄水池一口，敷设输水管道（DN50）长1300m、水源改造一处</t>
  </si>
  <si>
    <t>通过项目实施可提升300人供水保障能力，其中脱贫人口和监测对象97人</t>
  </si>
  <si>
    <t>麻旺镇</t>
  </si>
  <si>
    <t>麻旺镇白桥村4组（堡上）抗旱应急供水工程</t>
  </si>
  <si>
    <t>新建500应急蓄水池一口，敷设输水管道（DN50）长200m,水源改造一处</t>
  </si>
  <si>
    <t>通过项目实施可提升182人供水保障能力</t>
  </si>
  <si>
    <t>麻旺镇龙坝村1组（坳脚）抗旱应急供水工程</t>
  </si>
  <si>
    <t>新建500m3应急蓄水池一口，敷设输水管道（DN50）长200m</t>
  </si>
  <si>
    <t>通过项目实施可提升800人供水保障能力</t>
  </si>
  <si>
    <t>麻旺镇长兴村14组（单沟）抗旱应急供水工程</t>
  </si>
  <si>
    <t>新建200m3应急蓄水池一口,水源改造一处</t>
  </si>
  <si>
    <t>通过项目实施可提升40人供水保障能力</t>
  </si>
  <si>
    <t>麻旺镇清香村12组（凉水井）抗旱应急供水工程</t>
  </si>
  <si>
    <t>通过项目实施可提升200人供水保障能力其中脱贫人口和监测对象46人</t>
  </si>
  <si>
    <t>麻旺镇清香村11组（瓦二坨）抗旱应急供水工程</t>
  </si>
  <si>
    <t>通过项目实施可提升420人供水保障能力其中脱贫人口和监测对象46人</t>
  </si>
  <si>
    <t>麻旺镇白桥村5组（月亮田）抗旱应急供水工程</t>
  </si>
  <si>
    <t>新建500m3应急蓄水池一口，敷设输水管道（DN50）长300m,水源改造一处</t>
  </si>
  <si>
    <t>浪坪乡浪水坝村3组（杨家堡）抗旱应急供水工程</t>
  </si>
  <si>
    <t>新建300m3应急蓄水池一口，敷设输水管道（DN50）长300m,水源改造一处</t>
  </si>
  <si>
    <t>浪坪乡浪水坝村3组（杨家堡）</t>
  </si>
  <si>
    <t>浪坪乡官楠村7组（白杨湾）抗旱应急供水工程</t>
  </si>
  <si>
    <t>新建200m3应急蓄水池一口，敷设输水管道（DN50）长50m,水源改造一处</t>
  </si>
  <si>
    <t>浪坪乡官楠村7组（白杨湾）</t>
  </si>
  <si>
    <t>浪坪乡评议村1组（木瓜坨）抗旱应急供水工程</t>
  </si>
  <si>
    <t>浪坪乡评议村1组（木瓜坨）</t>
  </si>
  <si>
    <t>黑水镇旧堰村6组（曾家岩脚）抗旱应急供水工程</t>
  </si>
  <si>
    <t>新建300m3应急蓄水池一口</t>
  </si>
  <si>
    <t>黑水镇旧堰村</t>
  </si>
  <si>
    <t>黑水镇旧堰村1组（王家坳）抗旱应急供水工程</t>
  </si>
  <si>
    <t>通过项目实施可提升450人供水保障能力</t>
  </si>
  <si>
    <t>黑水镇苏家村7组（李家盖）抗旱应急供水工程</t>
  </si>
  <si>
    <t>新建200m3应急蓄水池一口、，敷设输水管道（DN50）长300m、水源改造一处</t>
  </si>
  <si>
    <t>黑水镇马鹿村2组（大面坡）抗旱应急供水工程</t>
  </si>
  <si>
    <t>新建200m3应急蓄水池一口，敷设输水管道（DN50）长50m</t>
  </si>
  <si>
    <t>通过项目实施可提升250人供水保障能力</t>
  </si>
  <si>
    <t>两罾乡石门坎村3组（白杨坳）应急供水工程</t>
  </si>
  <si>
    <t>改建600m³蓄水池1座（原烟水池），敷设输水管道（DN50）长100m</t>
  </si>
  <si>
    <t>通过项目实施可提升130人供水保障能力</t>
  </si>
  <si>
    <t>两罾乡三角村2组（月亮田）应急供水工程</t>
  </si>
  <si>
    <t>新建300m³蓄水池1座，敷设输水管道（DN50）长800m</t>
  </si>
  <si>
    <t>通过项目实施可提升380人供水保障能力</t>
  </si>
  <si>
    <t>五福镇高桥村4组（新鑫坪）抗旱应急供水工程</t>
  </si>
  <si>
    <t>五福镇高桥村4组（新鑫坪）新建400m³抗旱应急蓄水池一口,敷设输水管道（DN32）1500米,水源改造一处</t>
  </si>
  <si>
    <t>通过项目实施可提升1400人供水保障能力</t>
  </si>
  <si>
    <t>后坪乡前锋村6组（刘家后头）抗旱应急供水工程</t>
  </si>
  <si>
    <t>新建200m³应急蓄水池1座，敷设输水管道（DN50）长300m</t>
  </si>
  <si>
    <t>通过项目实施，提高后坪乡前峰村6组150人（其中脱贫户105人）供水保障率。</t>
  </si>
  <si>
    <t>前锋村6组（刘家后头）</t>
  </si>
  <si>
    <t>后坪乡后兴村1组（大坨）抗旱应急供水工程</t>
  </si>
  <si>
    <t>新建300m³应急蓄水池1座，敷设输水管道（DN50）长100m</t>
  </si>
  <si>
    <t>通过项目实施，提高后坪乡后兴村600人（其中脱贫户102人）供水保障率。</t>
  </si>
  <si>
    <t>后兴村1组（大坨）</t>
  </si>
  <si>
    <t>后坪乡王家村4组（土地岭）抗旱应急供水工程</t>
  </si>
  <si>
    <t>新建300m³蓄水池1座，敷设输水管道（DN50）长900m</t>
  </si>
  <si>
    <t>通过项目实施，提高后坪乡王家村400人（其中脱贫户110人）供水保障率。</t>
  </si>
  <si>
    <t>王家村4组（土地岭）</t>
  </si>
  <si>
    <t>偏柏乡抗旱应急供水工程</t>
  </si>
  <si>
    <t>石卡村3组（店子山）新建300m³应急蓄水池1座，铺设输水管道（DN50）长800m，改造水源点1处；鱼水村4组（岩坎上）新建200m³应急蓄水池1座，铺设输水管道（DN50）长300m，改造水源点1处。</t>
  </si>
  <si>
    <t>通过项目实施可提升1320人供水保障能力</t>
  </si>
  <si>
    <t>丁市镇金山村1组（关里洞）抗旱应急供水工程</t>
  </si>
  <si>
    <t>新建200m3应急蓄水池一口、铺设输水管道（DN50）300米、水源改造一处</t>
  </si>
  <si>
    <t>通过项目实施，提高金山村1组62人供水保障率。</t>
  </si>
  <si>
    <t>丁市镇金山村2组（卿家岩）抗旱应急供水工程</t>
  </si>
  <si>
    <t>新建200m3应急蓄水池一口、铺设输水管道（DN50）600米、水源改造一处</t>
  </si>
  <si>
    <t>通过项目实施，提高金山村2组65人供水保障率。</t>
  </si>
  <si>
    <t>丁市镇金山村2组（龙洞湾）抗旱应急供水工程</t>
  </si>
  <si>
    <t>新建200m3应急蓄水池一口、铺设输水管道（DN50）2000米、水源改造一处</t>
  </si>
  <si>
    <t>通过项目实施，提高金山村2组110人供水保障率。</t>
  </si>
  <si>
    <t>丁市镇大龙村1组（廖家寨）抗旱应急供水工程</t>
  </si>
  <si>
    <t>新建200m3应急蓄水池一口、铺设输水管道（DN50）100米、水源改造一处</t>
  </si>
  <si>
    <t>通过项目实施，提高大龙村1组200人供水保障率。</t>
  </si>
  <si>
    <t>丁市镇大龙村1组（茶溪）抗旱应急供水工程</t>
  </si>
  <si>
    <t>新建400m3应急蓄水池一口、铺设输水管道（DN90）150米</t>
  </si>
  <si>
    <t>通过项目实施，提高大龙村1组550人供水保障率。</t>
  </si>
  <si>
    <t>丁市镇厂坝村4组（丝栗子角）抗旱应急供水工程</t>
  </si>
  <si>
    <t>新建300m3应急蓄水池一口、铺设输水管道（DN90）200米</t>
  </si>
  <si>
    <t>通过项目实施，提高厂坝村4组180人供水保障率。</t>
  </si>
  <si>
    <t>丁市镇沙溪村5组（旱包土）抗旱应急供水工程</t>
  </si>
  <si>
    <t>新建500m3应急蓄水池一口、铺设输水管道（DN90）30米</t>
  </si>
  <si>
    <t>通过项目实施，提高沙溪村5组820人供水保障率。</t>
  </si>
  <si>
    <t>大溪镇金线村8组（老水井）抗旱应急供水工程</t>
  </si>
  <si>
    <t>大溪镇金线村8组（老水井）新建300m³抗旱应急蓄水池一口，解决300人的应急用水问题</t>
  </si>
  <si>
    <t>通过该项目解决300人，贫困人口30人的抗旱应急用水问题</t>
  </si>
  <si>
    <t>楠木乡红旗村4组（后槽湾）抗旱应急供水工程</t>
  </si>
  <si>
    <t>通过项目实施，提高红旗村4组80人供水保障率。</t>
  </si>
  <si>
    <t>酉酬镇巴坷村5组（地龙洞）抗旱应急供水工程</t>
  </si>
  <si>
    <t>新建200m³应急蓄水池一口，敷设输水管道（DN50）长50m,水源改造一处</t>
  </si>
  <si>
    <t>通过项目实施可提升510人供水保障能力</t>
  </si>
  <si>
    <t>酉酬镇巴坷村</t>
  </si>
  <si>
    <t>酉酬镇巴坷村1组（丙陵州)抗旱应急供水工程</t>
  </si>
  <si>
    <t>新建500m³应急蓄水池一口，敷设输水管道（DN50）长800m,水源改造一处</t>
  </si>
  <si>
    <t>酉酬镇巴坷村6组（大水井）抗旱应急供水工程</t>
  </si>
  <si>
    <t>新建300m³应急蓄水池一口、，敷设输水管道（DN50）长50m、水源改造一处</t>
  </si>
  <si>
    <t>通过项目实施可提升630人供水保障能力</t>
  </si>
  <si>
    <t>酉酬镇巴坷村6组（水井湾）抗旱应急供水工程</t>
  </si>
  <si>
    <t>新建300m³应急蓄水池一口，敷设输水管道（DN50）长50m，水源改造一处</t>
  </si>
  <si>
    <t>通过项目实施可提升680人供水保障能力</t>
  </si>
  <si>
    <t>酉阳县小河镇小河坝河右岸污水管网整改项目</t>
  </si>
  <si>
    <t>拟建二三级管网4500.0米，其中:DN300 波纹管 2000.0米、DN160PVC 排污管2500.0米;新建700*800钢筋混凝土污水检查井100座:原有管道疏通 1000.0 米，原有排水沟疏通 1000.0 米等。</t>
  </si>
  <si>
    <t>拟建二三级管网4500.0米，其中:DN300 波纹管 2000.0米、DN160PVC 排污管2500.0米;新建700*800钢筋混凝土污水检查井100座:原有管道疏通 1000.0 米，原有排水沟疏通 1000.0 米等。解决当地民众因污水管网缺失引起的居住环境差的问题。</t>
  </si>
  <si>
    <t>小河镇小河村小河坝河右岸</t>
  </si>
  <si>
    <t>酉阳县丁市污水管网改造工程</t>
  </si>
  <si>
    <t>新建二三级管网 3760 米，其中DN300球墨铸铁管 56米、DN300HDPE 双壁波纹管1046米DN300聚乙烯双壁波纹污水管 818 米，DN200PVC-U 排水管1840 米;新建污水检查井128 座，其中:市政污水井 64座、河道压力污水检查井 64 座;路面拆除 3903 平方米，路面恢复 3903.0平方米等</t>
  </si>
  <si>
    <t>新建二三级管网3760.0米（其中，DN300球墨铸铁管56.0米、DN300HDPE双壁波纹管1046.0米、DN300聚乙烯双壁波纹污水管818.0米，DN200PVC-U排水管1840.0米），新建污水检查井128座（其中，市政污水井64座、河道压力污水检查井64座）,路面拆除3903.0平方米，路面恢复3903.0平方米。解决当地民众因污水管网缺失引起的居住环境差的问题。</t>
  </si>
  <si>
    <t>酉阳县丁市镇中坝村一组人居环境整治项目</t>
  </si>
  <si>
    <t>房屋修缮45栋11450㎡（木结构房屋修缮，屋面加盖青瓦防漏，更换破损门窗等）。</t>
  </si>
  <si>
    <t>1.房屋修缮45栋11450㎡（木结构房屋修缮，屋面加盖青瓦防漏，更换破损门窗等）；
2.通过实施该项目，惠及群众受益人数≧209人，其中脱贫人口及监测户19人，通过农村人居环境整治，改善生产生活条件，降低群众生产成本,带动务工人数9人次，人均收入≥2000元。</t>
  </si>
  <si>
    <t>酉阳县酉水河镇长远村5组人居环境整治项目</t>
  </si>
  <si>
    <t>1.木质结构房屋修缮20栋，包含包含扶正、房瓦翻盖、房屋板面、柱头打磨抛光，更换部分房瓦、梁柱、门窗、檩条等；
2.整治排水沟（C20混凝土）1640米；
3.土坎加固（M7.5浆砌片石）787立方米；
4.3.0米宽进寨道路硬化（20cm厚C25水泥混凝土）660平方米；
5.1.2米宽人行便道硬化(12cm厚C20混凝土）720米；
6.竹制围栏安装3280米；
7.12cm厚C20混凝土院坝硬化8403平方米；
8.设立少数民族发展资金标识1个。</t>
  </si>
  <si>
    <t>通过项目实施，改善酉水河镇长远村5组的人居环境，进一步加强当地的经济辐射能力；改善当地经济发展环境条件，对当地的经济发展.产业结构调整.带领项目区群众脱贫致富等起到重要作用。受益人数680人，其中脱贫人口109人。带动就业人数13人次，人均农户增收≥2000元。</t>
  </si>
  <si>
    <t>酉水河镇镇长远村5组</t>
  </si>
  <si>
    <t>酉阳县天馆乡污水管网建设项目</t>
  </si>
  <si>
    <t>1、新建二级污水管网3877米（DN300球墨铸铁管27米，DN400球墨铸铁管72
米，DN300高密度聚乙烯双壁波纹管2544米，DN400高密度聚乙烯双壁波纹管1234
米）；新建DN150PVC-U管线1900米。
2、新建检查井156座，新建雨水沟258米。</t>
  </si>
  <si>
    <t>1、新建二级污水管网3877米（DN300球墨铸铁管27米，DN400球墨铸铁管72
米DN300，高密度聚乙烯双壁波纹管2544米，DN400高密度聚乙烯双壁波纹管1234
米）；新建DN150PVC-U管线1900米。
2、新建检查井156座，新建雨水沟258米。
通过实施该项目，将建设性改善天馆村污水排放情况，改善村民生活环境。</t>
  </si>
  <si>
    <t>天馆村</t>
  </si>
  <si>
    <t>2024.10-2025.06</t>
  </si>
  <si>
    <t>农业经营主体能力提升资金</t>
  </si>
  <si>
    <t>酉阳自治县2024年林下生态养殖试点项目实施方案</t>
  </si>
  <si>
    <t>1、林下生态养殖猪11个村，新增存栏生猪15公斤以上300元/头； 
2、林下生态养殖牛12个村，牛150公斤以上1000元/头；
3、林下生态养殖山羊12个村，山羊10公斤以上300元/只；
4、林下生态养殖家禽15个村，鸡、鸭10元/只，鹅20元/只。</t>
  </si>
  <si>
    <t>林下生态养殖生猪至少1000头、牛至少400头、山羊至少1000只、家禽至少30000只，带动脱贫户3户。</t>
  </si>
  <si>
    <t>23个乡镇（街道）</t>
  </si>
  <si>
    <t>酉阳县2024钟多街道青山村无害化公共卫生厕所项目</t>
  </si>
  <si>
    <t>新建公共卫生厕所2个（主体建筑面积不小于60平方米，配套建设三格式化粪池）。</t>
  </si>
  <si>
    <t>完成新建公共卫生厕所2个（主体建筑面积不小于60平方米，配套建设三格式化粪池）。</t>
  </si>
  <si>
    <t>钟多街道青山村4组、10组</t>
  </si>
  <si>
    <t>2024.06-2024.12</t>
  </si>
  <si>
    <t>酉阳县2024年苍岭镇太河村农村无害化公共卫生厕所项目</t>
  </si>
  <si>
    <t>建设公共卫生厕所2个，从根本上解决农村厕所造成的环境污染、传染病多发、村容村貌差等问题，切实改善农村人居环境，引导群众树立健康文明的生活理念，提高农村群众生活质量，提升公共服务能力。</t>
  </si>
  <si>
    <t>太河村</t>
  </si>
  <si>
    <t>酉阳县2024年双泉乡箐口村农村无害化公共卫生厕所项目</t>
  </si>
  <si>
    <t>新建公厕1座，通过公厕项目受益人口100人以上，公厕条件显著改善。</t>
  </si>
  <si>
    <t>双泉乡箐口村</t>
  </si>
  <si>
    <t>酉阳县年龚滩镇公共卫生厕所项目</t>
  </si>
  <si>
    <t>新建公共厕所1座，每一座主体建筑面积60平方米，化粪池为三格式化粪池。</t>
  </si>
  <si>
    <t>通过新建公共卫生厕所，受益人口157人，其中：脱贫人口29人。</t>
  </si>
  <si>
    <t>酉阳县铜鼓镇红井村农村无害化卫生厕所项目</t>
  </si>
  <si>
    <t>通过该项目受益人口200人以上，辖区60户农户卫生厕所条件显著改善，提高生活质量。</t>
  </si>
  <si>
    <t>铜鼓镇红井村</t>
  </si>
  <si>
    <t>酉阳县2024年后坪乡后兴村无害化公共卫生厕所项目</t>
  </si>
  <si>
    <t>新建公共卫生厕所1个（主体建筑面积不小于60平方米，配套建设三格式化粪池）。</t>
  </si>
  <si>
    <t>后兴村</t>
  </si>
  <si>
    <t>酉阳县2024年后坪乡王家村无害化公共卫生厕所项目</t>
  </si>
  <si>
    <t>王家村</t>
  </si>
  <si>
    <t>酉阳县2024年双泉乡双石村高标准农田基础设施配套建设项目</t>
  </si>
  <si>
    <t>硬化双泉乡双石村产业道路1.6公里（宽3.5米，厚20cm，C25砼）</t>
  </si>
  <si>
    <t>1.硬产业道路1.6公里 ；
2.带动周边产业发展；
3.通过实施该项目，改善双泉乡产业发展基础设施落后现状，降低生产、运输成本，以务工等方式带动农户5户20人（其中脱贫户2户8人）人均年增收1000元。</t>
  </si>
  <si>
    <t>酉阳县官清乡石坝村高标准农田基础设施配套建设项目</t>
  </si>
  <si>
    <t>新建酉阳县官清乡石坝村堰边沟至梁背后产业路3.5公里，路面宽度3.5m，路面采用10cm厚泥结碎石，含路基、路面、涵洞工程等。</t>
  </si>
  <si>
    <t>一、新建酉阳县官清乡石坝村堰边沟至梁背后产业路3.5公里，路面宽度3.5m，路面采用10cm厚泥结碎石，含路基、路面、涵洞工程等。
。二、通过该项目实施，可以改善石坝村产业运输条件，降低运输成本10%，项目建成后，惠及群众1018人（其中：监测户及脱贫户51户160人）。</t>
  </si>
  <si>
    <t>石坝村1、2、3组</t>
  </si>
  <si>
    <t>酉阳县苍岭镇小店村5组高标准农田基础设施配套建设项目</t>
  </si>
  <si>
    <t>硬化5组宋家岭至蔡家坪
产业路1.3公里，(路面宽度3.5米，C25砼混凝土路面，厚度20CM）</t>
  </si>
  <si>
    <t>通过实施该项目，带动周边100多亩种植业发展，解决生产运输难题，降低生产生活成本，受益农户42户184人（其中：脱贫户10户67人），解决沿线群众出行问题。</t>
  </si>
  <si>
    <t>小店村5组</t>
  </si>
  <si>
    <t>天馆互通至清泉塘坝公路改建工程</t>
  </si>
  <si>
    <t>改建天馆互通至清泉塘坝道路4.24公里四级路，路基宽度6.5-7.5米，泥结碎石路面。</t>
  </si>
  <si>
    <t>通过实施天馆互通至清泉塘坝道路改建项目，方便清泉乡清溪村896人（其中脱贫人口108人）出行，缩短出行时间。</t>
  </si>
  <si>
    <t>清泉乡清溪村</t>
  </si>
  <si>
    <t>后坪乡茶溪至集镇公路改建工程</t>
  </si>
  <si>
    <t>改建后坪乡茶溪至集镇道路7.16公里四级路，路基宽度7.5米，沥青砼路面。</t>
  </si>
  <si>
    <t>通过实施茶溪至集镇道路造项目，方便前锋村等3个村的村民日常出行3000人（其中脱贫人口1200人）出行，缩短出行时间。</t>
  </si>
  <si>
    <t>后坪乡前锋村</t>
  </si>
  <si>
    <t>酉阳县两罾乡下内侄溪至熊家堡公路改建工程</t>
  </si>
  <si>
    <t>改建两罾乡下内侄溪至熊家堡公路3.3公里四级路，路基宽7.5米，沥青混凝土路面。</t>
  </si>
  <si>
    <t>通过实施两罾乡下内侄溪至熊家堡公路项目，方便两罾乡1356人（其中脱贫人口234人）出行，缩短出行时间。</t>
  </si>
  <si>
    <t>两罾乡内口村</t>
  </si>
  <si>
    <t>丁市镇丁后路至周家寨道路扩建工程</t>
  </si>
  <si>
    <t>改造丁后路至周家寨道路6.53公里（路面扩宽至6米，沥青砼路面）。</t>
  </si>
  <si>
    <t>通过实施丁后路至周家寨道路造项目，方便中坝村群众982人（其中脱贫人口65人）出行，缩短出行时间。</t>
  </si>
  <si>
    <t>天馆乡祝家至桃子水公路改建工程</t>
  </si>
  <si>
    <t>改建天馆祝家至桃子水道路8.719公里四级公路路基工程，宽度7.5米，泥结碎石路面。</t>
  </si>
  <si>
    <t>通过实施祝家至桃子水道路改建项目，方便天馆乡1296人（其中脱贫人口198人）出行，缩短出行时间。</t>
  </si>
  <si>
    <t>天馆乡杉坪村</t>
  </si>
  <si>
    <t>2024年板溪镇摇铃村仓储物流建设项目</t>
  </si>
  <si>
    <t>1、新建仓储物流仓库600㎡（长30m，宽20m，高7m）；
2、硬化物流转运场300㎡（长30m，宽10m，厚20cm）</t>
  </si>
  <si>
    <t>该项目建成后采用物品中转存储、货物装卸及货物保管、货物包装等增值业务增加盈利，另可增加运输配送服务，每年预期可实现经营性收入5万元,实现村集体经济收益3.5万元/年，项目预计可持续年限≥15年。
（1）在实施该项目过程中，可以就近务工方式带动农户7户24人增收，户均增收2200元。
（2）项目建设成后在装卸、包装、流通等环节可以优先吸纳脱贫户（监测户）临时务工6户19人），户均增收1500元；
（3）该项目建成后，随着人流物流客流的增加，可以拓宽当地农特产品的销售渠道，增加当地群众的经济收入。</t>
  </si>
  <si>
    <t>2024年酉阳县苍岭镇苍坝村冷水鱼养殖产业项目</t>
  </si>
  <si>
    <t>1.新建冷水鱼养殖基地1000m³；
2.新建M7.5浆砌片石挡墙288m³；
3.新建管理房16㎡。</t>
  </si>
  <si>
    <t>通过项目的实施，惠及全村1089人，其中脱贫人口103人，可带动30人务工增收，年人均收入≥3000元。</t>
  </si>
  <si>
    <t>苍坝村2组</t>
  </si>
  <si>
    <t>2024年和平村高山水稻直供基地配套建设项目</t>
  </si>
  <si>
    <t>1.购置水稻收割及加工设备7台，其中真空包装机（DZ-800十公斤大米整形包装）1台、农用无人机（F22，22KG油电混合无人机）1台、水旱两用翻耕机（F-100SH）1台、水稻收割机（中联重科PL60 4LZT-6.0ZD)1台、2.0T型履带爬山虎运输车1台、农用中型拖拉机1台、升级版无人操控碾米机（荷玛粮机6LN-20/15S剥谷机)1台；2.购置油料加工设备1套(榨油机6YY-128/5-600斤原料/小时、3个500kg精炼罐)；3.“酉好米”大米包装（手提包10斤装）3200套。</t>
  </si>
  <si>
    <t>（1）本项目建成投产后，预计年加工水稻500吨以上、加工油菜22吨，实现收益5.6万元。
（2）通过土地流转带动农户142户涉及486人（其中脱贫户19户涉及56人）共实现增收24万元；水稻收割及加工设备和油料加工设备可覆盖全村村民，减少农业生产成本，从而提高农民收入。年底利润分红可惠及脱贫户83户356人，共实现增收1.68万元（利润的30%分红）。</t>
  </si>
  <si>
    <t>酉酬镇和平村</t>
  </si>
  <si>
    <t>2024年泔溪镇太平村共富乡村项目</t>
  </si>
  <si>
    <t>1.新建高标准自动水肥一体化钢架大棚基地35亩。
2.购置农机社会化服务设备3台（NF-702(G4）拖拉机1台、1GQ-200旋耕机1台、4LZ-1.5(G4）小型收割机1台）。</t>
  </si>
  <si>
    <t>1.本项目建成投产后，预计年产蔬菜200吨以上、实现收益3万元。
2.通过土地流转带动农户45户130人（其中：脱贫人口12户38人）1共实现增收1.75万元；通过务工，带动就业人数20人次，人均收益≥2000元。提供社会化服务耕地/收割增收（120元/亩*125）=1.5万元，农机社会化服务可覆盖全村村民，减少农业生产成本，从而提高农民收入。</t>
  </si>
  <si>
    <t>2024年龙潭镇柏香村冷链仓储中心建设项目</t>
  </si>
  <si>
    <t>项目建设内容：（1）建设100立方米冷库（冷藏、冷冻）；（2）新建40平方米烘烤房；（3）新建20平方米的腌制房；（4）新建10平方米直播房及配套设备1套；（5）新建20平方米储藏室；（6）建设200平方米车辆装运场地。</t>
  </si>
  <si>
    <t>本项目建成投产后，预计年贮存冷鲜肉产品12吨、果蔬产品25吨，实现收益4.8万元。在项目建设期间，通过参与项目施工建设，将有效带动柏香村村民务工就业带动农户16户30人增收，其中脱贫户4户20人，每户增收3000元；通过该项目实施可将本村农户农产品进行贮存，延长货架期，从而提高农民收入。</t>
  </si>
  <si>
    <t>龙潭镇柏香村</t>
  </si>
  <si>
    <t>苍岭镇秋河村石蛙养殖基地建设项目</t>
  </si>
  <si>
    <t>①新建砖混石蛙养殖池1600立方米（砖混结构，池高约1.5米）及配套供水管网200m（PE管DN400），原料机管800m（PE管DN200）；②采购蛙苗62400余尾；③新建蓄水池5m³；④建设管理用房80平方米；⑤购置防逃网2000㎡；⑦购置发电机一台。</t>
  </si>
  <si>
    <t>1.完成秋河村石蛙养殖基地建设，促进村集体经济提质增效。
2.通过实施本项目，以务工等方式带动8人，其中脱贫户2人，人均增收3000以上。</t>
  </si>
  <si>
    <t>苍岭镇秋河村</t>
  </si>
  <si>
    <t>2024年酉阳县涂市镇桃鱼村农产品加工厂建设项目</t>
  </si>
  <si>
    <t>1.新建农产品加工厂房600㎡为（厂房规格25m×24m，层高5m，砖混结构）。</t>
  </si>
  <si>
    <t>1.新建农产品加工厂房600㎡为（厂房规格25m×24m，层高5m，砖混结构）；
2.通过项目的实施，就近带动附近困难群众务工，涉及用工人数12人，人均增收3000元以上。厂房建成后，通过吸引在本村企业入驻加工.以出租厂房、村集体经济组织自办企业等多种方式实现村集体创收，预计年收入3万元以上，实现合作社成员分红（利润的15%分红）0.9万元；项目建设中，可带动农户12人务工，人均增收3000元以上；项目建成投用后，可实现土地流转680亩，带动农户185户565人，户均增收1650元以上；吸纳就业岗位8人以上，其中脱贫户3户15人，户均增收3000元。</t>
  </si>
  <si>
    <t>2024年花田乡老龙村经济联合社粮烟轮作产业项目</t>
  </si>
  <si>
    <t>新建标准密集烤烟房680平方米、仓库40平方米；新建1.5公里的产业路（3.5-4.5米，泥结石），硬化进场路190米（4.5米宽）；购置农用载重无人机1台（立派6轴60公斤，MLP-X60，用于喷洒农药及高山运输）。</t>
  </si>
  <si>
    <t>1.通过实施本项目，修建烤烟房680㎡，项目达产后可实现加工产值72万元。
2.带动务工15户24人，其中脱贫户10户12人，可实现户均增收3000元以上。
3.年底分红村集体经济联合社成员541户带来收益，其中脱贫户135户572人，增加收入1.8万元（按照利润30%分红）</t>
  </si>
  <si>
    <t>老龙村14组</t>
  </si>
  <si>
    <t>2024年酉阳县李溪镇鹅池村农特产品集中加工（配送）中心建设</t>
  </si>
  <si>
    <t>修建加工厂房约600㎡</t>
  </si>
  <si>
    <t>通过该项目实施，进一步盘活集体资产，壮大村集体经济实，带动加工业发展。（一）实现年生产干面食加工类食品20吨、绿豆粉25吨，产值约80万元；（二）通过实体店经营销售，预计实现村集体经济年纯收益4万元以上；通过厂房租赁，预计实现村集体经济年纯收益1.5万元。总体通过该项目的实施后，预计将实现村集体经济收益5.5万元，并能持续发挥效益。（三）通过该项目实施，实体企业将订单收购基地农户产品，通过务工薪金、基地农产品销售等方式带动农户10户30人以上，户均增收0.3万元，以此增加农户收入。</t>
  </si>
  <si>
    <t>2024年高庄村“酉阳800”示范基地（稻米）配套建设项目</t>
  </si>
  <si>
    <t>1.建设厂房和库房320平方米；2.购置生产及加工设备，其中真空包装机（DZ-800，10公斤大米整形包装）1台、农用无人机（F22，22KG油电混合无人机）1台、2.0T型履带爬山虎运输车1台、升级版无人操控碾米机（荷玛粮机6LN-20/15S剥谷机)1台、大米包装袋2500套。3.基础设施建设：水源点整治2处，灌溉管道安装6000m，河道清理1200m；</t>
  </si>
  <si>
    <t>1.本项目建成投产后，预计年加工水稻500吨以上，实现收益5万元；2.通过土地流转带动农户195户涉及751人（其中脱贫户25户涉及87人）共实现增收9.8万元；水稻收割及加工设备和油料加工设备可覆盖全村村民，减少农业生产成本，从而提高农民收入。年底利润分红可惠及脱贫户56户213人，共实现增收1万元（利润的20%分红）。
3.村集体收益分配机制：集体积累不少于15%，发展壮大集体经济不少于20%，成员分利不多于25%，奖励集体经济经营管理人员不多于20%，发展集体公益事业不少于20%。</t>
  </si>
  <si>
    <t>高庄村11组</t>
  </si>
  <si>
    <t>2024年酉阳县兴隆镇积谷坝村中药材种植基地建设项目</t>
  </si>
  <si>
    <t>1.烘干厂房及设备：建400平米钢架棚，购置智能烘干房（5米×8米）2套、智能空气加热器（30匹）4套、华大循环风机（直径80d2.2千瓦）18台、华大排湿风机（直径3.0,370千瓦）4台；2.白术基地建设：
购置白术种子1万公斤、生物有机肥10吨、珍珠全高浓度纯硫基（17-17-17）复合肥10吨，购置抑芽丹950瓶，杀菌、杀虫、消毒农药套餐1800套。</t>
  </si>
  <si>
    <t>1、按照最低产量计算，可实现生产白术5万公斤，实现销售收入100万元，纯收入10万元。
2、通过土地流转带动80户涉及345人（其中脱贫户23户涉及67人）共实现增收4.196万元；在项目实施过程中，采用务工薪金等方式带动农户务工18人，共实现增收3万元；年底利润分红可惠及脱贫户161户705人，共实现增收3万元（利润的30%分红）。</t>
  </si>
  <si>
    <t>兴隆镇积谷坝村</t>
  </si>
  <si>
    <t>酉阳县丁市镇、兴隆镇等7处农村黑臭水体治理项目</t>
  </si>
  <si>
    <t>完成农村黑臭水体整治7处，底泥清淤1500m³，垃圾清理150t，水体清漂2t，沟渠硬化500m</t>
  </si>
  <si>
    <t>1.整治农村黑臭水体7处，底泥清淤1500m³，垃圾清理150t，水体清漂2t，沟渠硬化500m，新建污水管网1公里，入户管网1公里。2.通过农村黑臭水体整治，改善人居环境，覆盖人口3898人(其中;脱贫人口425人)。</t>
  </si>
  <si>
    <t>丁市镇、龙潭镇、麻旺镇、兴隆镇、偏柏乡、泔溪镇</t>
  </si>
  <si>
    <t>酉阳县龙潭镇农村黑臭水体清零县创建“一水一策”（山湾塘污水整改片区）项目</t>
  </si>
  <si>
    <t>该项目拟新增二三级管网 5304 米，污水检查井 156 座；河道及管涵清淤、局部路面拆除与恢复等</t>
  </si>
  <si>
    <t>1.新增二三级管网 5304 米，污水检查井 156 座；河道及管涵清淤、局部路面拆除与恢复等。2.通过农村黑臭水体整治，改善人居环境，覆盖人口3688人(其中;脱贫人口365人)。</t>
  </si>
  <si>
    <t xml:space="preserve">龙潭镇 </t>
  </si>
  <si>
    <t>酉阳县龙潭镇农村黑臭水体清零县创建“一水一策”（川主村3组白凤溪污水整改片区）项目</t>
  </si>
  <si>
    <t xml:space="preserve">该项目拟新增二三级管网 4100 米污水检查井 54 座、架空污水检查井 36 座及河道与管涵清淤，局部路面拆除与恢复等。 </t>
  </si>
  <si>
    <t>1.新增二三级管网 4100 米污水检查井 54 座、架空污水检查井 36 座及河道与管涵清淤，局部路面拆除与恢复等。2.通过农村黑臭水体整治，改善人居环境，覆盖人口3688人(其中;脱贫人口365人)。</t>
  </si>
  <si>
    <t>酉阳县麻旺镇龙坝村粮站至新街河沟黑臭水体治理项目</t>
  </si>
  <si>
    <t>该项目拟硬化宽 0.4m 水沟 284m，硬化宽 1m水沟 154m，新建混凝土检查井 59 座，拆除重建 DN300 交 臂波纹 管680.57m，新建 DN400 双臂波纹 265.57m，新建化类池 21m³等</t>
  </si>
  <si>
    <t>1.该项目拟硬化宽 0.4m 水沟 284m，硬化宽 1m水沟 154m，新建混凝土检查井 59 座，拆除重建 DN300 交 臂波纹 管680.57m，新建 DN400 双臂波纹 265.57m，新建化类池 21m³等。2.通过农村黑臭水体整治，改善人居环境，覆盖人口3688人(其中;脱贫人口365人)。</t>
  </si>
  <si>
    <t>酉阳县李溪镇天台小学围墙外黑臭水体整治项目</t>
  </si>
  <si>
    <t>该项目拟新建 DN300 双壁波纹 1.5km（其中埋地敷设12km，露天安装 0.3km），新建 e160UPV入户管2.1km，污水检查井 20 座，路面破碎修复 100m，土石方挖其方 240m³，底泥清 於 2350m³，垃圾清理10m³。</t>
  </si>
  <si>
    <t>1.新建 DN300 双壁波纹 1.5km（其中埋地敷设12km，露天安装 0.3km），新建 e160UPV入户管2.1km，污水检查井 20 座，路面破碎修复 100m，土石方挖其方 240m³，底泥清 於 2350m³，垃圾清理10m³。2.通过农村黑臭水体整治，改善人居环境，覆盖人口3688人(其中;脱贫人口365人)。</t>
  </si>
  <si>
    <t>2024年酉阳县龚滩镇大理村产业路维修项目</t>
  </si>
  <si>
    <t>维修大理村宽3.5米泥结石产业路共25.5公里（其中
：1、小湾—茶山3000米；
2、黄泥坝—坝子坨2000米；3、半坡—大池3500；4、塘坝子—岩上5000米；5、羊钻头—尖峰岭2500米；6、斜岩子—桃子坝2500米；7、大理石厂—桃子坝2500米；
8、出水坝—坝家田1000米；9、出水坝—炉岗井3500米）。</t>
  </si>
  <si>
    <t>通过项目实施项目所在地，可直接带动周边村民323户1241人（其中：脱贫人口87多户327人）生产生活，降低生产生活成本，促进农业产业发展。</t>
  </si>
  <si>
    <t>2024.07-2024.12</t>
  </si>
  <si>
    <t>酉阳县2024年秸秆综合利用项目</t>
  </si>
  <si>
    <t>1：履带式自动秸秆收割粉碎一体化收割机4Z-260L 1台 ；2：秸秆粉碎揉搓机 9Z-10A 2台；   3：液压升降机发酵抛机 4M 1台；4：双斗自动包装机 DCS-50-2Y 1台；5：双轴搅拌机 900*3500 1台； 6：回料机.皮带机 D500*10M 3台； 7：铲车料机 1.5*3M 1台 ； 8：自动打包机 9YDB-05 2台； 9：装载机 ZL968 1台 
10 ：小型装卸运输车辆 带自卸 1台 ；11：流转土地并平整、配套工程、厂房建设等3000㎡</t>
  </si>
  <si>
    <t>建成秸秆综合利用生产线1条，年可产有机肥约30000吨。受益脱贫人口数30人。</t>
  </si>
  <si>
    <t>天馆乡魏市村</t>
  </si>
  <si>
    <t>2024.07-2025.06</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</si>
</sst>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5">
    <font>
      <sz val="11"/>
      <color theme="1"/>
      <name val="宋体"/>
      <charset val="134"/>
      <scheme val="minor"/>
    </font>
    <font>
      <sz val="10"/>
      <name val="宋体"/>
      <charset val="134"/>
    </font>
    <font>
      <sz val="11"/>
      <name val="Times New Roman"/>
      <charset val="134"/>
    </font>
    <font>
      <sz val="11"/>
      <name val="宋体"/>
      <charset val="134"/>
      <scheme val="minor"/>
    </font>
    <font>
      <sz val="14"/>
      <name val="方正黑体_GBK"/>
      <charset val="134"/>
    </font>
    <font>
      <b/>
      <sz val="16"/>
      <name val="方正小标宋_GBK"/>
      <charset val="134"/>
    </font>
    <font>
      <b/>
      <sz val="12"/>
      <name val="仿宋"/>
      <charset val="134"/>
    </font>
    <font>
      <b/>
      <sz val="9"/>
      <name val="宋体"/>
      <charset val="134"/>
    </font>
    <font>
      <sz val="9"/>
      <name val="宋体"/>
      <charset val="134"/>
      <scheme val="minor"/>
    </font>
    <font>
      <sz val="9"/>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0000"/>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b/>
      <sz val="9"/>
      <name val="宋体"/>
      <charset val="134"/>
    </font>
    <font>
      <sz val="9"/>
      <name val="宋体"/>
      <charset val="134"/>
    </font>
  </fonts>
  <fills count="34">
    <fill>
      <patternFill patternType="none"/>
    </fill>
    <fill>
      <patternFill patternType="gray125"/>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0" fontId="10" fillId="0" borderId="0"/>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8" applyNumberFormat="0" applyFont="0" applyAlignment="0" applyProtection="0">
      <alignment vertical="center"/>
    </xf>
    <xf numFmtId="0" fontId="17" fillId="0" borderId="0"/>
    <xf numFmtId="0" fontId="0" fillId="0" borderId="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4" fillId="10" borderId="0" applyNumberFormat="0" applyBorder="0" applyAlignment="0" applyProtection="0">
      <alignment vertical="center"/>
    </xf>
    <xf numFmtId="0" fontId="18" fillId="0" borderId="10" applyNumberFormat="0" applyFill="0" applyAlignment="0" applyProtection="0">
      <alignment vertical="center"/>
    </xf>
    <xf numFmtId="0" fontId="14" fillId="11" borderId="0" applyNumberFormat="0" applyBorder="0" applyAlignment="0" applyProtection="0">
      <alignment vertical="center"/>
    </xf>
    <xf numFmtId="0" fontId="24" fillId="12" borderId="11" applyNumberFormat="0" applyAlignment="0" applyProtection="0">
      <alignment vertical="center"/>
    </xf>
    <xf numFmtId="0" fontId="25" fillId="12" borderId="7" applyNumberFormat="0" applyAlignment="0" applyProtection="0">
      <alignment vertical="center"/>
    </xf>
    <xf numFmtId="0" fontId="26" fillId="13" borderId="12"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13" applyNumberFormat="0" applyFill="0" applyAlignment="0" applyProtection="0">
      <alignment vertical="center"/>
    </xf>
    <xf numFmtId="0" fontId="28" fillId="0" borderId="0"/>
    <xf numFmtId="0" fontId="29" fillId="0" borderId="14" applyNumberFormat="0" applyFill="0" applyAlignment="0" applyProtection="0">
      <alignment vertical="center"/>
    </xf>
    <xf numFmtId="0" fontId="17" fillId="0" borderId="0"/>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7" fillId="0" borderId="0"/>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14" fillId="33" borderId="0" applyNumberFormat="0" applyBorder="0" applyAlignment="0" applyProtection="0">
      <alignment vertical="center"/>
    </xf>
    <xf numFmtId="0" fontId="17" fillId="0" borderId="0">
      <alignment vertical="center"/>
    </xf>
    <xf numFmtId="0" fontId="10" fillId="0" borderId="0">
      <alignment vertical="center"/>
    </xf>
    <xf numFmtId="0" fontId="17" fillId="0" borderId="0">
      <alignment vertical="center"/>
    </xf>
    <xf numFmtId="0" fontId="17" fillId="0" borderId="0"/>
    <xf numFmtId="0" fontId="0" fillId="0" borderId="0">
      <alignment vertical="center"/>
    </xf>
    <xf numFmtId="0" fontId="17" fillId="0" borderId="0"/>
    <xf numFmtId="0" fontId="17" fillId="0" borderId="0">
      <alignment vertical="center"/>
    </xf>
    <xf numFmtId="0" fontId="0" fillId="0" borderId="0">
      <alignment vertical="center"/>
    </xf>
    <xf numFmtId="0" fontId="17" fillId="0" borderId="0"/>
    <xf numFmtId="0" fontId="0" fillId="0" borderId="0">
      <alignment vertical="center"/>
    </xf>
    <xf numFmtId="0" fontId="17" fillId="0" borderId="0">
      <alignment vertical="center"/>
    </xf>
    <xf numFmtId="0" fontId="17" fillId="0" borderId="0">
      <protection locked="0"/>
    </xf>
    <xf numFmtId="0" fontId="17" fillId="0" borderId="0"/>
    <xf numFmtId="0" fontId="0" fillId="27" borderId="0" applyNumberFormat="0" applyBorder="0" applyAlignment="0" applyProtection="0">
      <alignment vertical="center"/>
    </xf>
    <xf numFmtId="0" fontId="17" fillId="0" borderId="0" applyProtection="0"/>
    <xf numFmtId="0" fontId="10" fillId="0" borderId="0"/>
    <xf numFmtId="0" fontId="10" fillId="0" borderId="0"/>
    <xf numFmtId="0" fontId="32" fillId="0" borderId="0">
      <alignment vertical="center"/>
    </xf>
    <xf numFmtId="0" fontId="17" fillId="0" borderId="0"/>
    <xf numFmtId="0" fontId="17" fillId="0" borderId="0">
      <alignment vertical="center"/>
    </xf>
    <xf numFmtId="0" fontId="0" fillId="0" borderId="0">
      <alignment vertical="center"/>
    </xf>
    <xf numFmtId="0" fontId="17" fillId="0" borderId="0"/>
    <xf numFmtId="0" fontId="9" fillId="0" borderId="0" applyProtection="0">
      <alignment vertical="center"/>
    </xf>
    <xf numFmtId="0" fontId="0" fillId="0" borderId="0">
      <alignment vertical="center"/>
    </xf>
    <xf numFmtId="0" fontId="17" fillId="0" borderId="0">
      <alignment vertical="center"/>
    </xf>
    <xf numFmtId="0" fontId="17" fillId="0" borderId="0"/>
    <xf numFmtId="0" fontId="0" fillId="0" borderId="0"/>
  </cellStyleXfs>
  <cellXfs count="56">
    <xf numFmtId="0" fontId="0" fillId="0" borderId="0" xfId="0"/>
    <xf numFmtId="0" fontId="1" fillId="0" borderId="0" xfId="0" applyFont="1" applyFill="1"/>
    <xf numFmtId="0" fontId="1" fillId="0" borderId="0" xfId="0" applyFont="1" applyFill="1" applyAlignment="1">
      <alignment horizontal="center"/>
    </xf>
    <xf numFmtId="0" fontId="2" fillId="0" borderId="0" xfId="0" applyFont="1" applyFill="1"/>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wrapText="1"/>
    </xf>
    <xf numFmtId="177" fontId="2" fillId="0" borderId="0" xfId="0" applyNumberFormat="1" applyFont="1" applyFill="1" applyAlignment="1">
      <alignment vertical="center"/>
    </xf>
    <xf numFmtId="176" fontId="2" fillId="0" borderId="0" xfId="0" applyNumberFormat="1" applyFont="1" applyFill="1" applyAlignment="1">
      <alignment horizontal="center" vertical="center"/>
    </xf>
    <xf numFmtId="0" fontId="2" fillId="0" borderId="0" xfId="0" applyFont="1" applyFill="1" applyAlignment="1">
      <alignment wrapText="1"/>
    </xf>
    <xf numFmtId="177" fontId="2" fillId="0" borderId="0" xfId="0" applyNumberFormat="1" applyFont="1" applyFill="1" applyAlignment="1">
      <alignment horizontal="center"/>
    </xf>
    <xf numFmtId="176" fontId="2" fillId="0" borderId="0" xfId="0" applyNumberFormat="1" applyFont="1" applyFill="1" applyAlignment="1">
      <alignment horizontal="center"/>
    </xf>
    <xf numFmtId="0" fontId="3" fillId="0" borderId="0" xfId="0" applyFont="1" applyFill="1"/>
    <xf numFmtId="0" fontId="4" fillId="0" borderId="0" xfId="0" applyFont="1" applyFill="1" applyAlignment="1">
      <alignment horizontal="left"/>
    </xf>
    <xf numFmtId="0" fontId="4" fillId="0" borderId="0" xfId="0" applyFont="1" applyFill="1" applyAlignment="1">
      <alignment horizontal="left" wrapText="1"/>
    </xf>
    <xf numFmtId="0" fontId="4" fillId="0" borderId="0" xfId="0" applyFont="1" applyFill="1" applyAlignment="1">
      <alignment horizontal="center"/>
    </xf>
    <xf numFmtId="0" fontId="4" fillId="0" borderId="0" xfId="0" applyFont="1" applyFill="1" applyAlignment="1">
      <alignment horizont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NumberFormat="1" applyFont="1" applyFill="1" applyBorder="1" applyAlignment="1">
      <alignment horizontal="justify"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17" applyNumberFormat="1" applyFont="1" applyFill="1" applyBorder="1" applyAlignment="1">
      <alignment horizontal="center" vertical="center" wrapText="1"/>
    </xf>
    <xf numFmtId="177" fontId="4" fillId="0" borderId="0" xfId="0" applyNumberFormat="1" applyFont="1" applyFill="1" applyAlignment="1">
      <alignment horizontal="left"/>
    </xf>
    <xf numFmtId="176" fontId="4" fillId="0" borderId="0" xfId="0" applyNumberFormat="1" applyFont="1" applyFill="1" applyAlignment="1">
      <alignment horizontal="left"/>
    </xf>
    <xf numFmtId="177" fontId="4" fillId="0" borderId="0" xfId="0" applyNumberFormat="1" applyFont="1" applyFill="1" applyAlignment="1">
      <alignment horizontal="center"/>
    </xf>
    <xf numFmtId="176" fontId="4" fillId="0" borderId="0" xfId="0" applyNumberFormat="1" applyFont="1" applyFill="1" applyAlignment="1">
      <alignment horizontal="center"/>
    </xf>
    <xf numFmtId="0" fontId="7" fillId="0" borderId="4"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68" applyNumberFormat="1" applyFont="1" applyFill="1" applyBorder="1" applyAlignment="1" applyProtection="1">
      <alignment horizontal="center" vertical="center" wrapText="1"/>
    </xf>
    <xf numFmtId="0" fontId="7" fillId="0" borderId="1" xfId="0" applyFont="1" applyFill="1" applyBorder="1" applyAlignment="1">
      <alignment horizontal="justify" vertical="center" wrapText="1"/>
    </xf>
    <xf numFmtId="177" fontId="8" fillId="0" borderId="1" xfId="0" applyNumberFormat="1" applyFont="1" applyFill="1" applyBorder="1" applyAlignment="1">
      <alignment vertical="center" wrapText="1"/>
    </xf>
    <xf numFmtId="177" fontId="9"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6"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8" fillId="0" borderId="1" xfId="59"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77" applyNumberFormat="1" applyFont="1" applyFill="1" applyBorder="1" applyAlignment="1">
      <alignment horizontal="center" vertical="center" wrapText="1"/>
    </xf>
    <xf numFmtId="0" fontId="8" fillId="0" borderId="1" xfId="80" applyNumberFormat="1" applyFont="1" applyFill="1" applyBorder="1" applyAlignment="1" applyProtection="1">
      <alignment horizontal="center" vertical="center" wrapText="1"/>
    </xf>
    <xf numFmtId="0" fontId="8" fillId="0" borderId="1" xfId="79" applyNumberFormat="1" applyFont="1" applyFill="1" applyBorder="1" applyAlignment="1">
      <alignment horizontal="center" vertical="center" wrapText="1"/>
    </xf>
    <xf numFmtId="177" fontId="8" fillId="0" borderId="2" xfId="0" applyNumberFormat="1" applyFont="1" applyFill="1" applyBorder="1" applyAlignment="1">
      <alignment vertical="center" wrapText="1"/>
    </xf>
  </cellXfs>
  <cellStyles count="85">
    <cellStyle name="常规" xfId="0" builtinId="0"/>
    <cellStyle name="货币[0]" xfId="1" builtinId="7"/>
    <cellStyle name="20% - 强调文字颜色 2 8 3 4 2" xfId="2"/>
    <cellStyle name="20% - 强调文字颜色 3" xfId="3" builtinId="38"/>
    <cellStyle name="输入" xfId="4" builtinId="20"/>
    <cellStyle name="货币" xfId="5" builtinId="4"/>
    <cellStyle name="常规 2 1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常规 10 77 3" xfId="17"/>
    <cellStyle name="60% - 强调文字颜色 2" xfId="18" builtinId="36"/>
    <cellStyle name="标题 4" xfId="19" builtinId="19"/>
    <cellStyle name="警告文本" xfId="20" builtinId="11"/>
    <cellStyle name="标题" xfId="21" builtinId="15"/>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常规 2 13" xfId="35"/>
    <cellStyle name="汇总" xfId="36" builtinId="25"/>
    <cellStyle name="常规 27" xfId="37"/>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常规 3 3" xfId="50"/>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Sheet1 2 2" xfId="58"/>
    <cellStyle name="常规 2" xfId="59"/>
    <cellStyle name="常规_Sheet1" xfId="60"/>
    <cellStyle name="常规 15" xfId="61"/>
    <cellStyle name="常规 2 17" xfId="62"/>
    <cellStyle name="常规 10 2 10" xfId="63"/>
    <cellStyle name="常规 10 10 2 2 11 2 2" xfId="64"/>
    <cellStyle name="常规 10 2 10 2 2 2 2 2 2" xfId="65"/>
    <cellStyle name="常规 10 2 14 15 3 3 2" xfId="66"/>
    <cellStyle name="常规 11 4" xfId="67"/>
    <cellStyle name="常规 10 10 2 2" xfId="68"/>
    <cellStyle name="常规 13 2" xfId="69"/>
    <cellStyle name="常规 239" xfId="70"/>
    <cellStyle name="40% - 着色 4 2" xfId="71"/>
    <cellStyle name="常规 12" xfId="72"/>
    <cellStyle name="常规 2 10" xfId="73"/>
    <cellStyle name="常规 2 3 2" xfId="74"/>
    <cellStyle name="样式 3" xfId="75"/>
    <cellStyle name="常规 7" xfId="76"/>
    <cellStyle name="常规 4" xfId="77"/>
    <cellStyle name="常规 5" xfId="78"/>
    <cellStyle name="常规 10" xfId="79"/>
    <cellStyle name="常规_Sheet3_1" xfId="80"/>
    <cellStyle name="常规 3" xfId="81"/>
    <cellStyle name="常规 12 4 2 2 2 5 2" xfId="82"/>
    <cellStyle name="常规 11" xfId="83"/>
    <cellStyle name="Normal" xfId="84"/>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ADMINI~1\AppData\Local\Temp\NTKOFTmpFiles\&#22478;&#21475;&#21439;2019&#24180;7&#26376;&#33073;&#36139;&#25915;&#22362;&#39033;&#30446;&#24211;&#28165;&#29702;&#21644;&#23436;&#21892;2019.7\&#22478;&#25206;&#32452;&#21150;&#21457;&#12308;2019&#12309;78&#21495;&#20851;&#20110;&#36827;&#19968;&#27493;&#28165;&#29702;&#23436;&#21892;&#33073;&#36139;&#25915;&#22362;&#39033;&#30446;&#24211;&#24037;&#20316;&#30340;&#34917;&#20805;&#36890;&#30693;\&#38468;&#20214;1&#65306;&#37325;&#24198;&#24066;&#21306;&#65288;&#21439;&#12289;&#33258;&#27835;&#21439;&#65289;&#33073;&#36139;&#25915;&#22362;&#39033;&#30446;&#24211;&#22791;&#26696;&#34920;&#65288;&#35843;&#25972;&#2151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Z412"/>
  <sheetViews>
    <sheetView tabSelected="1" zoomScale="85" zoomScaleNormal="85" topLeftCell="A55" workbookViewId="0">
      <selection activeCell="E55" sqref="E55"/>
    </sheetView>
  </sheetViews>
  <sheetFormatPr defaultColWidth="9" defaultRowHeight="15"/>
  <cols>
    <col min="1" max="1" width="4.13333333333333" style="3" customWidth="1"/>
    <col min="2" max="2" width="6.38333333333333" style="3" customWidth="1"/>
    <col min="3" max="3" width="8.38333333333333" style="4" customWidth="1"/>
    <col min="4" max="4" width="22.5" style="5" customWidth="1"/>
    <col min="5" max="5" width="28.6333333333333" style="5" customWidth="1"/>
    <col min="6" max="6" width="30.6916666666667" style="6" customWidth="1"/>
    <col min="7" max="7" width="10.8833333333333" style="5" customWidth="1"/>
    <col min="8" max="8" width="15.3833333333333" style="6" customWidth="1"/>
    <col min="9" max="9" width="10.1333333333333" style="7" customWidth="1"/>
    <col min="10" max="10" width="18" style="6" customWidth="1"/>
    <col min="11" max="11" width="10" style="3" customWidth="1"/>
    <col min="12" max="12" width="8.5" style="3" customWidth="1"/>
    <col min="13" max="13" width="14.8833333333333" style="8" customWidth="1"/>
    <col min="14" max="14" width="19.5" style="9" customWidth="1"/>
    <col min="15" max="15" width="15.8833333333333" style="10" customWidth="1"/>
    <col min="16" max="16" width="23.6333333333333" style="3" customWidth="1"/>
    <col min="17" max="17" width="11.3833333333333" style="11" customWidth="1"/>
    <col min="18" max="18" width="10.25" style="10" customWidth="1"/>
    <col min="19" max="19" width="10.6333333333333" style="3" customWidth="1"/>
    <col min="20" max="20" width="10" style="12" customWidth="1"/>
    <col min="21" max="24" width="5" style="3" customWidth="1"/>
    <col min="25" max="25" width="10.6333333333333" style="3" customWidth="1"/>
    <col min="26" max="16384" width="9" style="13"/>
  </cols>
  <sheetData>
    <row r="1" ht="18" spans="1:25">
      <c r="A1" s="14" t="s">
        <v>0</v>
      </c>
      <c r="B1" s="14"/>
      <c r="C1" s="15"/>
      <c r="D1" s="14"/>
      <c r="E1" s="14"/>
      <c r="F1" s="14"/>
      <c r="G1" s="14"/>
      <c r="H1" s="14"/>
      <c r="I1" s="14"/>
      <c r="J1" s="14"/>
      <c r="K1" s="14"/>
      <c r="L1" s="14"/>
      <c r="M1" s="33"/>
      <c r="N1" s="34"/>
      <c r="O1" s="14"/>
      <c r="P1" s="14"/>
      <c r="Q1" s="33"/>
      <c r="R1" s="14"/>
      <c r="S1" s="14"/>
      <c r="T1" s="34"/>
      <c r="U1" s="14"/>
      <c r="V1" s="14"/>
      <c r="W1" s="14"/>
      <c r="X1" s="14"/>
      <c r="Y1" s="14"/>
    </row>
    <row r="2" ht="18" spans="1:25">
      <c r="A2" s="16"/>
      <c r="B2" s="16"/>
      <c r="C2" s="17"/>
      <c r="D2" s="16"/>
      <c r="E2" s="16"/>
      <c r="F2" s="16"/>
      <c r="G2" s="16"/>
      <c r="H2" s="16"/>
      <c r="I2" s="16"/>
      <c r="J2" s="16"/>
      <c r="K2" s="16"/>
      <c r="L2" s="16"/>
      <c r="M2" s="35"/>
      <c r="N2" s="36"/>
      <c r="O2" s="16"/>
      <c r="P2" s="16"/>
      <c r="Q2" s="35"/>
      <c r="R2" s="16"/>
      <c r="S2" s="16"/>
      <c r="T2" s="36"/>
      <c r="U2" s="16"/>
      <c r="V2" s="16"/>
      <c r="W2" s="16"/>
      <c r="X2" s="16"/>
      <c r="Y2" s="16"/>
    </row>
    <row r="3" ht="39.95" customHeight="1" spans="1:26">
      <c r="A3" s="18" t="s">
        <v>1</v>
      </c>
      <c r="B3" s="18"/>
      <c r="C3" s="18"/>
      <c r="D3" s="18"/>
      <c r="E3" s="19"/>
      <c r="F3" s="20"/>
      <c r="G3" s="18"/>
      <c r="H3" s="18"/>
      <c r="I3" s="18"/>
      <c r="J3" s="18"/>
      <c r="K3" s="18"/>
      <c r="L3" s="18"/>
      <c r="M3" s="18"/>
      <c r="N3" s="18"/>
      <c r="O3" s="18"/>
      <c r="P3" s="18"/>
      <c r="Q3" s="18"/>
      <c r="R3" s="19"/>
      <c r="S3" s="19"/>
      <c r="T3" s="18"/>
      <c r="U3" s="18"/>
      <c r="V3" s="18"/>
      <c r="W3" s="18"/>
      <c r="X3" s="18"/>
      <c r="Y3" s="18"/>
      <c r="Z3" s="18"/>
    </row>
    <row r="4" ht="39.95" customHeight="1" spans="1:26">
      <c r="A4" s="21" t="s">
        <v>2</v>
      </c>
      <c r="B4" s="21" t="s">
        <v>3</v>
      </c>
      <c r="C4" s="21" t="s">
        <v>4</v>
      </c>
      <c r="D4" s="21" t="s">
        <v>5</v>
      </c>
      <c r="E4" s="21" t="s">
        <v>6</v>
      </c>
      <c r="F4" s="22" t="s">
        <v>7</v>
      </c>
      <c r="G4" s="21" t="s">
        <v>8</v>
      </c>
      <c r="H4" s="21" t="s">
        <v>9</v>
      </c>
      <c r="I4" s="21" t="s">
        <v>10</v>
      </c>
      <c r="J4" s="21" t="s">
        <v>11</v>
      </c>
      <c r="K4" s="21" t="s">
        <v>12</v>
      </c>
      <c r="L4" s="21" t="s">
        <v>13</v>
      </c>
      <c r="M4" s="21" t="s">
        <v>14</v>
      </c>
      <c r="N4" s="21" t="s">
        <v>15</v>
      </c>
      <c r="O4" s="21" t="s">
        <v>16</v>
      </c>
      <c r="P4" s="21" t="s">
        <v>17</v>
      </c>
      <c r="Q4" s="21" t="s">
        <v>18</v>
      </c>
      <c r="R4" s="42" t="s">
        <v>19</v>
      </c>
      <c r="S4" s="42" t="s">
        <v>20</v>
      </c>
      <c r="T4" s="21" t="s">
        <v>21</v>
      </c>
      <c r="U4" s="21" t="s">
        <v>22</v>
      </c>
      <c r="V4" s="21" t="s">
        <v>23</v>
      </c>
      <c r="W4" s="21" t="s">
        <v>24</v>
      </c>
      <c r="X4" s="21" t="s">
        <v>25</v>
      </c>
      <c r="Y4" s="21" t="s">
        <v>26</v>
      </c>
      <c r="Z4" s="21" t="s">
        <v>27</v>
      </c>
    </row>
    <row r="5" customFormat="1" ht="39.95" customHeight="1" spans="1:26">
      <c r="A5" s="23" t="s">
        <v>28</v>
      </c>
      <c r="B5" s="24"/>
      <c r="C5" s="24"/>
      <c r="D5" s="24"/>
      <c r="E5" s="24"/>
      <c r="F5" s="24"/>
      <c r="G5" s="24"/>
      <c r="H5" s="24"/>
      <c r="I5" s="24"/>
      <c r="J5" s="24"/>
      <c r="K5" s="24"/>
      <c r="L5" s="37"/>
      <c r="M5" s="21">
        <f>SUM(M6:M412)</f>
        <v>64305.473535</v>
      </c>
      <c r="N5" s="21">
        <f t="shared" ref="N5:Y5" si="0">SUM(N6:N412)</f>
        <v>48366.5</v>
      </c>
      <c r="O5" s="21"/>
      <c r="P5" s="21"/>
      <c r="Q5" s="21">
        <f t="shared" si="0"/>
        <v>15913.985</v>
      </c>
      <c r="R5" s="21"/>
      <c r="S5" s="21"/>
      <c r="T5" s="21">
        <f t="shared" si="0"/>
        <v>24.988535</v>
      </c>
      <c r="U5" s="21">
        <f t="shared" si="0"/>
        <v>0</v>
      </c>
      <c r="V5" s="21">
        <f t="shared" si="0"/>
        <v>0</v>
      </c>
      <c r="W5" s="21">
        <f t="shared" si="0"/>
        <v>0</v>
      </c>
      <c r="X5" s="21">
        <f t="shared" si="0"/>
        <v>0</v>
      </c>
      <c r="Y5" s="21">
        <f t="shared" si="0"/>
        <v>5817.8</v>
      </c>
      <c r="Z5" s="21"/>
    </row>
    <row r="6" s="1" customFormat="1" ht="39.95" customHeight="1" spans="1:26">
      <c r="A6" s="25">
        <v>1</v>
      </c>
      <c r="B6" s="25" t="s">
        <v>29</v>
      </c>
      <c r="C6" s="26" t="s">
        <v>30</v>
      </c>
      <c r="D6" s="25" t="s">
        <v>31</v>
      </c>
      <c r="E6" s="27" t="s">
        <v>32</v>
      </c>
      <c r="F6" s="28" t="s">
        <v>33</v>
      </c>
      <c r="G6" s="29" t="s">
        <v>34</v>
      </c>
      <c r="H6" s="25" t="s">
        <v>35</v>
      </c>
      <c r="I6" s="25" t="s">
        <v>36</v>
      </c>
      <c r="J6" s="25" t="s">
        <v>37</v>
      </c>
      <c r="K6" s="25" t="s">
        <v>38</v>
      </c>
      <c r="L6" s="25" t="s">
        <v>39</v>
      </c>
      <c r="M6" s="38">
        <f t="shared" ref="M6:M69" si="1">N6+Q6+T6</f>
        <v>33</v>
      </c>
      <c r="N6" s="38">
        <v>13</v>
      </c>
      <c r="O6" s="39" t="s">
        <v>40</v>
      </c>
      <c r="P6" s="40" t="s">
        <v>41</v>
      </c>
      <c r="Q6" s="43">
        <v>20</v>
      </c>
      <c r="R6" s="40" t="s">
        <v>42</v>
      </c>
      <c r="S6" s="40" t="s">
        <v>43</v>
      </c>
      <c r="T6" s="38"/>
      <c r="U6" s="25"/>
      <c r="V6" s="25"/>
      <c r="W6" s="25"/>
      <c r="X6" s="25"/>
      <c r="Y6" s="38"/>
      <c r="Z6" s="25"/>
    </row>
    <row r="7" s="1" customFormat="1" ht="39.95" customHeight="1" spans="1:26">
      <c r="A7" s="25">
        <v>2</v>
      </c>
      <c r="B7" s="25" t="s">
        <v>29</v>
      </c>
      <c r="C7" s="30" t="s">
        <v>44</v>
      </c>
      <c r="D7" s="25" t="s">
        <v>45</v>
      </c>
      <c r="E7" s="27" t="s">
        <v>46</v>
      </c>
      <c r="F7" s="28" t="s">
        <v>47</v>
      </c>
      <c r="G7" s="29" t="s">
        <v>48</v>
      </c>
      <c r="H7" s="25" t="s">
        <v>35</v>
      </c>
      <c r="I7" s="25" t="s">
        <v>49</v>
      </c>
      <c r="J7" s="25" t="s">
        <v>50</v>
      </c>
      <c r="K7" s="25" t="s">
        <v>38</v>
      </c>
      <c r="L7" s="25" t="s">
        <v>39</v>
      </c>
      <c r="M7" s="38">
        <f t="shared" si="1"/>
        <v>25</v>
      </c>
      <c r="N7" s="38">
        <v>25</v>
      </c>
      <c r="O7" s="39" t="s">
        <v>51</v>
      </c>
      <c r="P7" s="40" t="s">
        <v>52</v>
      </c>
      <c r="Q7" s="43"/>
      <c r="R7" s="39"/>
      <c r="S7" s="40"/>
      <c r="T7" s="38"/>
      <c r="U7" s="25"/>
      <c r="V7" s="25"/>
      <c r="W7" s="25"/>
      <c r="X7" s="25"/>
      <c r="Y7" s="38"/>
      <c r="Z7" s="25"/>
    </row>
    <row r="8" s="1" customFormat="1" ht="39.95" customHeight="1" spans="1:26">
      <c r="A8" s="25">
        <v>3</v>
      </c>
      <c r="B8" s="25" t="s">
        <v>29</v>
      </c>
      <c r="C8" s="30" t="s">
        <v>44</v>
      </c>
      <c r="D8" s="25" t="s">
        <v>53</v>
      </c>
      <c r="E8" s="27" t="s">
        <v>54</v>
      </c>
      <c r="F8" s="28" t="s">
        <v>55</v>
      </c>
      <c r="G8" s="29" t="s">
        <v>56</v>
      </c>
      <c r="H8" s="25" t="s">
        <v>35</v>
      </c>
      <c r="I8" s="25" t="s">
        <v>49</v>
      </c>
      <c r="J8" s="25" t="s">
        <v>50</v>
      </c>
      <c r="K8" s="25" t="s">
        <v>38</v>
      </c>
      <c r="L8" s="25" t="s">
        <v>39</v>
      </c>
      <c r="M8" s="38">
        <f t="shared" si="1"/>
        <v>10</v>
      </c>
      <c r="N8" s="38">
        <v>10</v>
      </c>
      <c r="O8" s="39" t="s">
        <v>51</v>
      </c>
      <c r="P8" s="40" t="s">
        <v>52</v>
      </c>
      <c r="Q8" s="43"/>
      <c r="R8" s="39"/>
      <c r="S8" s="40"/>
      <c r="T8" s="38"/>
      <c r="U8" s="25"/>
      <c r="V8" s="25"/>
      <c r="W8" s="25"/>
      <c r="X8" s="25"/>
      <c r="Y8" s="38"/>
      <c r="Z8" s="25"/>
    </row>
    <row r="9" s="1" customFormat="1" ht="97" customHeight="1" spans="1:26">
      <c r="A9" s="25">
        <v>4</v>
      </c>
      <c r="B9" s="25" t="s">
        <v>29</v>
      </c>
      <c r="C9" s="30" t="s">
        <v>30</v>
      </c>
      <c r="D9" s="25" t="s">
        <v>57</v>
      </c>
      <c r="E9" s="27" t="s">
        <v>58</v>
      </c>
      <c r="F9" s="28" t="s">
        <v>59</v>
      </c>
      <c r="G9" s="29" t="s">
        <v>60</v>
      </c>
      <c r="H9" s="25" t="s">
        <v>35</v>
      </c>
      <c r="I9" s="25" t="s">
        <v>61</v>
      </c>
      <c r="J9" s="25" t="s">
        <v>62</v>
      </c>
      <c r="K9" s="25" t="s">
        <v>38</v>
      </c>
      <c r="L9" s="25" t="s">
        <v>39</v>
      </c>
      <c r="M9" s="38">
        <f t="shared" si="1"/>
        <v>185</v>
      </c>
      <c r="N9" s="38">
        <v>135</v>
      </c>
      <c r="O9" s="39" t="s">
        <v>40</v>
      </c>
      <c r="P9" s="40" t="s">
        <v>41</v>
      </c>
      <c r="Q9" s="43">
        <v>50</v>
      </c>
      <c r="R9" s="40" t="s">
        <v>42</v>
      </c>
      <c r="S9" s="40" t="s">
        <v>43</v>
      </c>
      <c r="T9" s="38"/>
      <c r="U9" s="25"/>
      <c r="V9" s="25"/>
      <c r="W9" s="25"/>
      <c r="X9" s="25"/>
      <c r="Y9" s="38"/>
      <c r="Z9" s="25"/>
    </row>
    <row r="10" s="1" customFormat="1" ht="72" customHeight="1" spans="1:26">
      <c r="A10" s="25">
        <v>5</v>
      </c>
      <c r="B10" s="25" t="s">
        <v>29</v>
      </c>
      <c r="C10" s="26" t="s">
        <v>30</v>
      </c>
      <c r="D10" s="31" t="s">
        <v>63</v>
      </c>
      <c r="E10" s="27" t="s">
        <v>64</v>
      </c>
      <c r="F10" s="28" t="s">
        <v>65</v>
      </c>
      <c r="G10" s="29" t="s">
        <v>66</v>
      </c>
      <c r="H10" s="25" t="s">
        <v>35</v>
      </c>
      <c r="I10" s="31" t="s">
        <v>67</v>
      </c>
      <c r="J10" s="25" t="s">
        <v>68</v>
      </c>
      <c r="K10" s="25" t="s">
        <v>38</v>
      </c>
      <c r="L10" s="25" t="s">
        <v>39</v>
      </c>
      <c r="M10" s="38">
        <f t="shared" si="1"/>
        <v>126</v>
      </c>
      <c r="N10" s="38">
        <v>50</v>
      </c>
      <c r="O10" s="39" t="s">
        <v>40</v>
      </c>
      <c r="P10" s="40" t="s">
        <v>41</v>
      </c>
      <c r="Q10" s="43">
        <v>76</v>
      </c>
      <c r="R10" s="39" t="s">
        <v>42</v>
      </c>
      <c r="S10" s="40" t="s">
        <v>43</v>
      </c>
      <c r="T10" s="38"/>
      <c r="U10" s="25"/>
      <c r="V10" s="25"/>
      <c r="W10" s="25"/>
      <c r="X10" s="25"/>
      <c r="Y10" s="31">
        <v>36</v>
      </c>
      <c r="Z10" s="25"/>
    </row>
    <row r="11" s="1" customFormat="1" ht="67" customHeight="1" spans="1:26">
      <c r="A11" s="25">
        <v>6</v>
      </c>
      <c r="B11" s="25" t="s">
        <v>29</v>
      </c>
      <c r="C11" s="30" t="s">
        <v>44</v>
      </c>
      <c r="D11" s="25" t="s">
        <v>69</v>
      </c>
      <c r="E11" s="27" t="s">
        <v>70</v>
      </c>
      <c r="F11" s="28" t="s">
        <v>71</v>
      </c>
      <c r="G11" s="29" t="s">
        <v>72</v>
      </c>
      <c r="H11" s="25" t="s">
        <v>35</v>
      </c>
      <c r="I11" s="31" t="s">
        <v>73</v>
      </c>
      <c r="J11" s="25" t="s">
        <v>74</v>
      </c>
      <c r="K11" s="25" t="s">
        <v>38</v>
      </c>
      <c r="L11" s="25" t="s">
        <v>39</v>
      </c>
      <c r="M11" s="38">
        <f t="shared" si="1"/>
        <v>300</v>
      </c>
      <c r="N11" s="38">
        <v>300</v>
      </c>
      <c r="O11" s="39" t="s">
        <v>75</v>
      </c>
      <c r="P11" s="40" t="s">
        <v>76</v>
      </c>
      <c r="Q11" s="43"/>
      <c r="R11" s="40"/>
      <c r="S11" s="40"/>
      <c r="T11" s="38"/>
      <c r="U11" s="25"/>
      <c r="V11" s="25"/>
      <c r="W11" s="25"/>
      <c r="X11" s="25"/>
      <c r="Y11" s="38"/>
      <c r="Z11" s="25"/>
    </row>
    <row r="12" s="1" customFormat="1" ht="39.95" customHeight="1" spans="1:26">
      <c r="A12" s="25">
        <v>7</v>
      </c>
      <c r="B12" s="25" t="s">
        <v>29</v>
      </c>
      <c r="C12" s="26" t="s">
        <v>30</v>
      </c>
      <c r="D12" s="25" t="s">
        <v>77</v>
      </c>
      <c r="E12" s="27" t="s">
        <v>78</v>
      </c>
      <c r="F12" s="28" t="s">
        <v>79</v>
      </c>
      <c r="G12" s="29" t="s">
        <v>80</v>
      </c>
      <c r="H12" s="25" t="s">
        <v>35</v>
      </c>
      <c r="I12" s="31" t="s">
        <v>67</v>
      </c>
      <c r="J12" s="25" t="s">
        <v>68</v>
      </c>
      <c r="K12" s="25" t="s">
        <v>38</v>
      </c>
      <c r="L12" s="25" t="s">
        <v>39</v>
      </c>
      <c r="M12" s="38">
        <f t="shared" si="1"/>
        <v>30</v>
      </c>
      <c r="N12" s="38">
        <v>12</v>
      </c>
      <c r="O12" s="39" t="s">
        <v>40</v>
      </c>
      <c r="P12" s="40" t="s">
        <v>81</v>
      </c>
      <c r="Q12" s="43">
        <v>18</v>
      </c>
      <c r="R12" s="40" t="s">
        <v>82</v>
      </c>
      <c r="S12" s="40" t="s">
        <v>83</v>
      </c>
      <c r="T12" s="38"/>
      <c r="U12" s="25"/>
      <c r="V12" s="25"/>
      <c r="W12" s="25"/>
      <c r="X12" s="25"/>
      <c r="Y12" s="38"/>
      <c r="Z12" s="25"/>
    </row>
    <row r="13" s="1" customFormat="1" ht="76" customHeight="1" spans="1:26">
      <c r="A13" s="25">
        <v>8</v>
      </c>
      <c r="B13" s="25" t="s">
        <v>29</v>
      </c>
      <c r="C13" s="30" t="s">
        <v>30</v>
      </c>
      <c r="D13" s="25" t="s">
        <v>84</v>
      </c>
      <c r="E13" s="27" t="s">
        <v>85</v>
      </c>
      <c r="F13" s="28" t="s">
        <v>86</v>
      </c>
      <c r="G13" s="29" t="s">
        <v>87</v>
      </c>
      <c r="H13" s="25" t="s">
        <v>35</v>
      </c>
      <c r="I13" s="25" t="s">
        <v>36</v>
      </c>
      <c r="J13" s="25" t="s">
        <v>37</v>
      </c>
      <c r="K13" s="25" t="s">
        <v>38</v>
      </c>
      <c r="L13" s="25" t="s">
        <v>39</v>
      </c>
      <c r="M13" s="38">
        <f t="shared" si="1"/>
        <v>49</v>
      </c>
      <c r="N13" s="38">
        <v>19</v>
      </c>
      <c r="O13" s="39" t="s">
        <v>40</v>
      </c>
      <c r="P13" s="40" t="s">
        <v>41</v>
      </c>
      <c r="Q13" s="43">
        <v>30</v>
      </c>
      <c r="R13" s="40" t="s">
        <v>42</v>
      </c>
      <c r="S13" s="40" t="s">
        <v>43</v>
      </c>
      <c r="T13" s="38"/>
      <c r="U13" s="25"/>
      <c r="V13" s="25"/>
      <c r="W13" s="25"/>
      <c r="X13" s="25"/>
      <c r="Y13" s="38"/>
      <c r="Z13" s="25"/>
    </row>
    <row r="14" s="1" customFormat="1" ht="39.95" customHeight="1" spans="1:26">
      <c r="A14" s="25">
        <v>9</v>
      </c>
      <c r="B14" s="25" t="s">
        <v>29</v>
      </c>
      <c r="C14" s="30" t="s">
        <v>44</v>
      </c>
      <c r="D14" s="25" t="s">
        <v>88</v>
      </c>
      <c r="E14" s="27" t="s">
        <v>89</v>
      </c>
      <c r="F14" s="28" t="s">
        <v>90</v>
      </c>
      <c r="G14" s="29" t="s">
        <v>91</v>
      </c>
      <c r="H14" s="25" t="s">
        <v>35</v>
      </c>
      <c r="I14" s="25" t="s">
        <v>49</v>
      </c>
      <c r="J14" s="25" t="s">
        <v>50</v>
      </c>
      <c r="K14" s="25" t="s">
        <v>38</v>
      </c>
      <c r="L14" s="25" t="s">
        <v>39</v>
      </c>
      <c r="M14" s="38">
        <f t="shared" si="1"/>
        <v>60</v>
      </c>
      <c r="N14" s="38">
        <v>60</v>
      </c>
      <c r="O14" s="39" t="s">
        <v>51</v>
      </c>
      <c r="P14" s="40" t="s">
        <v>52</v>
      </c>
      <c r="Q14" s="43"/>
      <c r="R14" s="40"/>
      <c r="S14" s="40"/>
      <c r="T14" s="38"/>
      <c r="U14" s="25"/>
      <c r="V14" s="25"/>
      <c r="W14" s="25"/>
      <c r="X14" s="25"/>
      <c r="Y14" s="38"/>
      <c r="Z14" s="25"/>
    </row>
    <row r="15" s="1" customFormat="1" ht="63" customHeight="1" spans="1:26">
      <c r="A15" s="25">
        <v>10</v>
      </c>
      <c r="B15" s="25" t="s">
        <v>29</v>
      </c>
      <c r="C15" s="30" t="s">
        <v>30</v>
      </c>
      <c r="D15" s="25" t="s">
        <v>92</v>
      </c>
      <c r="E15" s="27" t="s">
        <v>93</v>
      </c>
      <c r="F15" s="28" t="s">
        <v>94</v>
      </c>
      <c r="G15" s="29" t="s">
        <v>95</v>
      </c>
      <c r="H15" s="25" t="s">
        <v>35</v>
      </c>
      <c r="I15" s="25" t="s">
        <v>36</v>
      </c>
      <c r="J15" s="25" t="s">
        <v>37</v>
      </c>
      <c r="K15" s="25" t="s">
        <v>38</v>
      </c>
      <c r="L15" s="25" t="s">
        <v>39</v>
      </c>
      <c r="M15" s="38">
        <f t="shared" si="1"/>
        <v>27</v>
      </c>
      <c r="N15" s="38">
        <v>11</v>
      </c>
      <c r="O15" s="39" t="s">
        <v>40</v>
      </c>
      <c r="P15" s="40" t="s">
        <v>41</v>
      </c>
      <c r="Q15" s="43">
        <v>16</v>
      </c>
      <c r="R15" s="40" t="s">
        <v>42</v>
      </c>
      <c r="S15" s="40" t="s">
        <v>43</v>
      </c>
      <c r="T15" s="38"/>
      <c r="U15" s="25"/>
      <c r="V15" s="25"/>
      <c r="W15" s="25"/>
      <c r="X15" s="25"/>
      <c r="Y15" s="38"/>
      <c r="Z15" s="25"/>
    </row>
    <row r="16" s="1" customFormat="1" ht="39.95" customHeight="1" spans="1:26">
      <c r="A16" s="25">
        <v>11</v>
      </c>
      <c r="B16" s="25" t="s">
        <v>29</v>
      </c>
      <c r="C16" s="26" t="s">
        <v>30</v>
      </c>
      <c r="D16" s="25" t="s">
        <v>96</v>
      </c>
      <c r="E16" s="27" t="s">
        <v>97</v>
      </c>
      <c r="F16" s="28" t="s">
        <v>98</v>
      </c>
      <c r="G16" s="29" t="s">
        <v>99</v>
      </c>
      <c r="H16" s="25" t="s">
        <v>35</v>
      </c>
      <c r="I16" s="31" t="s">
        <v>36</v>
      </c>
      <c r="J16" s="25" t="s">
        <v>37</v>
      </c>
      <c r="K16" s="25" t="s">
        <v>38</v>
      </c>
      <c r="L16" s="25" t="s">
        <v>39</v>
      </c>
      <c r="M16" s="38">
        <f t="shared" si="1"/>
        <v>44</v>
      </c>
      <c r="N16" s="38">
        <v>44</v>
      </c>
      <c r="O16" s="39" t="s">
        <v>75</v>
      </c>
      <c r="P16" s="40" t="s">
        <v>76</v>
      </c>
      <c r="Q16" s="43"/>
      <c r="R16" s="40"/>
      <c r="S16" s="40"/>
      <c r="T16" s="38"/>
      <c r="U16" s="25"/>
      <c r="V16" s="25"/>
      <c r="W16" s="25"/>
      <c r="X16" s="25"/>
      <c r="Y16" s="38"/>
      <c r="Z16" s="25"/>
    </row>
    <row r="17" s="1" customFormat="1" ht="39.95" customHeight="1" spans="1:26">
      <c r="A17" s="25">
        <v>12</v>
      </c>
      <c r="B17" s="25" t="s">
        <v>29</v>
      </c>
      <c r="C17" s="30" t="s">
        <v>30</v>
      </c>
      <c r="D17" s="25" t="s">
        <v>100</v>
      </c>
      <c r="E17" s="27" t="s">
        <v>101</v>
      </c>
      <c r="F17" s="28" t="s">
        <v>102</v>
      </c>
      <c r="G17" s="29" t="s">
        <v>103</v>
      </c>
      <c r="H17" s="25" t="s">
        <v>35</v>
      </c>
      <c r="I17" s="25" t="s">
        <v>36</v>
      </c>
      <c r="J17" s="25" t="s">
        <v>37</v>
      </c>
      <c r="K17" s="25" t="s">
        <v>38</v>
      </c>
      <c r="L17" s="25" t="s">
        <v>39</v>
      </c>
      <c r="M17" s="38">
        <f t="shared" si="1"/>
        <v>264.612</v>
      </c>
      <c r="N17" s="38">
        <v>264.612</v>
      </c>
      <c r="O17" s="39" t="s">
        <v>75</v>
      </c>
      <c r="P17" s="40" t="s">
        <v>104</v>
      </c>
      <c r="Q17" s="43"/>
      <c r="R17" s="40"/>
      <c r="S17" s="40"/>
      <c r="T17" s="38"/>
      <c r="U17" s="25"/>
      <c r="V17" s="25"/>
      <c r="W17" s="25"/>
      <c r="X17" s="25"/>
      <c r="Y17" s="38"/>
      <c r="Z17" s="25"/>
    </row>
    <row r="18" s="1" customFormat="1" ht="94" customHeight="1" spans="1:26">
      <c r="A18" s="25">
        <v>13</v>
      </c>
      <c r="B18" s="25" t="s">
        <v>29</v>
      </c>
      <c r="C18" s="30" t="s">
        <v>44</v>
      </c>
      <c r="D18" s="25" t="s">
        <v>105</v>
      </c>
      <c r="E18" s="27" t="s">
        <v>106</v>
      </c>
      <c r="F18" s="28" t="s">
        <v>107</v>
      </c>
      <c r="G18" s="29" t="s">
        <v>108</v>
      </c>
      <c r="H18" s="25" t="s">
        <v>35</v>
      </c>
      <c r="I18" s="25" t="s">
        <v>109</v>
      </c>
      <c r="J18" s="25" t="s">
        <v>110</v>
      </c>
      <c r="K18" s="25" t="s">
        <v>38</v>
      </c>
      <c r="L18" s="25" t="s">
        <v>39</v>
      </c>
      <c r="M18" s="38">
        <f t="shared" si="1"/>
        <v>300</v>
      </c>
      <c r="N18" s="38">
        <v>300</v>
      </c>
      <c r="O18" s="39" t="s">
        <v>75</v>
      </c>
      <c r="P18" s="40" t="s">
        <v>76</v>
      </c>
      <c r="Q18" s="43"/>
      <c r="R18" s="40"/>
      <c r="S18" s="40"/>
      <c r="T18" s="38"/>
      <c r="U18" s="25"/>
      <c r="V18" s="25"/>
      <c r="W18" s="25"/>
      <c r="X18" s="25"/>
      <c r="Y18" s="38"/>
      <c r="Z18" s="25"/>
    </row>
    <row r="19" s="1" customFormat="1" ht="117" customHeight="1" spans="1:26">
      <c r="A19" s="25">
        <v>14</v>
      </c>
      <c r="B19" s="25" t="s">
        <v>29</v>
      </c>
      <c r="C19" s="30" t="s">
        <v>44</v>
      </c>
      <c r="D19" s="25" t="s">
        <v>111</v>
      </c>
      <c r="E19" s="27" t="s">
        <v>112</v>
      </c>
      <c r="F19" s="28" t="s">
        <v>113</v>
      </c>
      <c r="G19" s="29" t="s">
        <v>114</v>
      </c>
      <c r="H19" s="25" t="s">
        <v>35</v>
      </c>
      <c r="I19" s="31" t="s">
        <v>109</v>
      </c>
      <c r="J19" s="25" t="s">
        <v>110</v>
      </c>
      <c r="K19" s="25" t="s">
        <v>38</v>
      </c>
      <c r="L19" s="25" t="s">
        <v>39</v>
      </c>
      <c r="M19" s="38">
        <f t="shared" si="1"/>
        <v>404</v>
      </c>
      <c r="N19" s="38">
        <v>404</v>
      </c>
      <c r="O19" s="40" t="s">
        <v>75</v>
      </c>
      <c r="P19" s="40" t="s">
        <v>76</v>
      </c>
      <c r="Q19" s="43"/>
      <c r="R19" s="39"/>
      <c r="S19" s="40"/>
      <c r="T19" s="38"/>
      <c r="U19" s="25"/>
      <c r="V19" s="25"/>
      <c r="W19" s="25"/>
      <c r="X19" s="25"/>
      <c r="Y19" s="38"/>
      <c r="Z19" s="25"/>
    </row>
    <row r="20" s="1" customFormat="1" ht="39.95" customHeight="1" spans="1:26">
      <c r="A20" s="25">
        <v>15</v>
      </c>
      <c r="B20" s="25" t="s">
        <v>29</v>
      </c>
      <c r="C20" s="26" t="s">
        <v>30</v>
      </c>
      <c r="D20" s="25" t="s">
        <v>115</v>
      </c>
      <c r="E20" s="27" t="s">
        <v>116</v>
      </c>
      <c r="F20" s="28" t="s">
        <v>117</v>
      </c>
      <c r="G20" s="29" t="s">
        <v>118</v>
      </c>
      <c r="H20" s="25" t="s">
        <v>35</v>
      </c>
      <c r="I20" s="31" t="s">
        <v>67</v>
      </c>
      <c r="J20" s="25" t="s">
        <v>68</v>
      </c>
      <c r="K20" s="25" t="s">
        <v>38</v>
      </c>
      <c r="L20" s="25" t="s">
        <v>39</v>
      </c>
      <c r="M20" s="38">
        <f t="shared" si="1"/>
        <v>60</v>
      </c>
      <c r="N20" s="38">
        <v>24</v>
      </c>
      <c r="O20" s="40" t="s">
        <v>40</v>
      </c>
      <c r="P20" s="40" t="s">
        <v>41</v>
      </c>
      <c r="Q20" s="43">
        <v>36</v>
      </c>
      <c r="R20" s="39" t="s">
        <v>82</v>
      </c>
      <c r="S20" s="40" t="s">
        <v>83</v>
      </c>
      <c r="T20" s="38"/>
      <c r="U20" s="25"/>
      <c r="V20" s="25"/>
      <c r="W20" s="25"/>
      <c r="X20" s="25"/>
      <c r="Y20" s="38"/>
      <c r="Z20" s="25"/>
    </row>
    <row r="21" s="1" customFormat="1" ht="39.95" customHeight="1" spans="1:26">
      <c r="A21" s="25">
        <v>16</v>
      </c>
      <c r="B21" s="25" t="s">
        <v>29</v>
      </c>
      <c r="C21" s="30" t="s">
        <v>30</v>
      </c>
      <c r="D21" s="25" t="s">
        <v>119</v>
      </c>
      <c r="E21" s="27" t="s">
        <v>120</v>
      </c>
      <c r="F21" s="28" t="s">
        <v>121</v>
      </c>
      <c r="G21" s="29" t="s">
        <v>122</v>
      </c>
      <c r="H21" s="25" t="s">
        <v>35</v>
      </c>
      <c r="I21" s="31" t="s">
        <v>67</v>
      </c>
      <c r="J21" s="25" t="s">
        <v>68</v>
      </c>
      <c r="K21" s="25" t="s">
        <v>38</v>
      </c>
      <c r="L21" s="25" t="s">
        <v>39</v>
      </c>
      <c r="M21" s="38">
        <f t="shared" si="1"/>
        <v>14.5</v>
      </c>
      <c r="N21" s="38">
        <v>14.5</v>
      </c>
      <c r="O21" s="40" t="s">
        <v>123</v>
      </c>
      <c r="P21" s="40" t="s">
        <v>124</v>
      </c>
      <c r="Q21" s="43"/>
      <c r="R21" s="39"/>
      <c r="S21" s="40"/>
      <c r="T21" s="38"/>
      <c r="U21" s="25"/>
      <c r="V21" s="25"/>
      <c r="W21" s="25"/>
      <c r="X21" s="25"/>
      <c r="Y21" s="38">
        <v>14.5</v>
      </c>
      <c r="Z21" s="38"/>
    </row>
    <row r="22" s="1" customFormat="1" ht="39.95" customHeight="1" spans="1:26">
      <c r="A22" s="25">
        <v>16</v>
      </c>
      <c r="B22" s="25" t="s">
        <v>29</v>
      </c>
      <c r="C22" s="26" t="s">
        <v>30</v>
      </c>
      <c r="D22" s="25" t="s">
        <v>119</v>
      </c>
      <c r="E22" s="27" t="s">
        <v>120</v>
      </c>
      <c r="F22" s="28" t="s">
        <v>121</v>
      </c>
      <c r="G22" s="29" t="s">
        <v>122</v>
      </c>
      <c r="H22" s="25" t="s">
        <v>35</v>
      </c>
      <c r="I22" s="31" t="s">
        <v>67</v>
      </c>
      <c r="J22" s="25" t="s">
        <v>68</v>
      </c>
      <c r="K22" s="25" t="s">
        <v>38</v>
      </c>
      <c r="L22" s="25" t="s">
        <v>39</v>
      </c>
      <c r="M22" s="38">
        <f t="shared" si="1"/>
        <v>27</v>
      </c>
      <c r="N22" s="38">
        <v>2</v>
      </c>
      <c r="O22" s="39" t="s">
        <v>125</v>
      </c>
      <c r="P22" s="40" t="s">
        <v>126</v>
      </c>
      <c r="Q22" s="43">
        <v>25</v>
      </c>
      <c r="R22" s="40" t="s">
        <v>82</v>
      </c>
      <c r="S22" s="40" t="s">
        <v>83</v>
      </c>
      <c r="T22" s="38"/>
      <c r="U22" s="25"/>
      <c r="V22" s="25"/>
      <c r="W22" s="25"/>
      <c r="X22" s="25"/>
      <c r="Y22" s="38">
        <v>27</v>
      </c>
      <c r="Z22" s="38"/>
    </row>
    <row r="23" s="1" customFormat="1" ht="39.95" customHeight="1" spans="1:26">
      <c r="A23" s="25">
        <v>17</v>
      </c>
      <c r="B23" s="25" t="s">
        <v>29</v>
      </c>
      <c r="C23" s="30" t="s">
        <v>30</v>
      </c>
      <c r="D23" s="25" t="s">
        <v>127</v>
      </c>
      <c r="E23" s="27" t="s">
        <v>128</v>
      </c>
      <c r="F23" s="28" t="s">
        <v>129</v>
      </c>
      <c r="G23" s="29" t="s">
        <v>130</v>
      </c>
      <c r="H23" s="25" t="s">
        <v>35</v>
      </c>
      <c r="I23" s="25" t="s">
        <v>36</v>
      </c>
      <c r="J23" s="25" t="s">
        <v>37</v>
      </c>
      <c r="K23" s="25" t="s">
        <v>38</v>
      </c>
      <c r="L23" s="25" t="s">
        <v>39</v>
      </c>
      <c r="M23" s="38">
        <f t="shared" si="1"/>
        <v>67</v>
      </c>
      <c r="N23" s="38">
        <v>67</v>
      </c>
      <c r="O23" s="39" t="s">
        <v>75</v>
      </c>
      <c r="P23" s="40" t="s">
        <v>76</v>
      </c>
      <c r="Q23" s="43"/>
      <c r="R23" s="40"/>
      <c r="S23" s="40"/>
      <c r="T23" s="38"/>
      <c r="U23" s="25"/>
      <c r="V23" s="25"/>
      <c r="W23" s="25"/>
      <c r="X23" s="25"/>
      <c r="Y23" s="38"/>
      <c r="Z23" s="25"/>
    </row>
    <row r="24" s="1" customFormat="1" ht="39.95" customHeight="1" spans="1:26">
      <c r="A24" s="25">
        <v>18</v>
      </c>
      <c r="B24" s="25" t="s">
        <v>29</v>
      </c>
      <c r="C24" s="26" t="s">
        <v>30</v>
      </c>
      <c r="D24" s="25" t="s">
        <v>131</v>
      </c>
      <c r="E24" s="27" t="s">
        <v>132</v>
      </c>
      <c r="F24" s="28" t="s">
        <v>133</v>
      </c>
      <c r="G24" s="29" t="s">
        <v>134</v>
      </c>
      <c r="H24" s="25" t="s">
        <v>35</v>
      </c>
      <c r="I24" s="25" t="s">
        <v>36</v>
      </c>
      <c r="J24" s="25" t="s">
        <v>37</v>
      </c>
      <c r="K24" s="25" t="s">
        <v>38</v>
      </c>
      <c r="L24" s="25" t="s">
        <v>39</v>
      </c>
      <c r="M24" s="38">
        <f t="shared" si="1"/>
        <v>26</v>
      </c>
      <c r="N24" s="38">
        <v>26</v>
      </c>
      <c r="O24" s="39" t="s">
        <v>75</v>
      </c>
      <c r="P24" s="39" t="s">
        <v>76</v>
      </c>
      <c r="Q24" s="43"/>
      <c r="R24" s="40"/>
      <c r="S24" s="40"/>
      <c r="T24" s="38"/>
      <c r="U24" s="25"/>
      <c r="V24" s="25"/>
      <c r="W24" s="25"/>
      <c r="X24" s="25"/>
      <c r="Y24" s="38"/>
      <c r="Z24" s="25"/>
    </row>
    <row r="25" s="1" customFormat="1" ht="39.95" customHeight="1" spans="1:26">
      <c r="A25" s="25">
        <v>19</v>
      </c>
      <c r="B25" s="25" t="s">
        <v>29</v>
      </c>
      <c r="C25" s="30" t="s">
        <v>44</v>
      </c>
      <c r="D25" s="31" t="s">
        <v>135</v>
      </c>
      <c r="E25" s="27" t="s">
        <v>136</v>
      </c>
      <c r="F25" s="28" t="s">
        <v>137</v>
      </c>
      <c r="G25" s="29" t="s">
        <v>138</v>
      </c>
      <c r="H25" s="25" t="s">
        <v>35</v>
      </c>
      <c r="I25" s="31" t="s">
        <v>49</v>
      </c>
      <c r="J25" s="25" t="s">
        <v>50</v>
      </c>
      <c r="K25" s="25" t="s">
        <v>38</v>
      </c>
      <c r="L25" s="25" t="s">
        <v>39</v>
      </c>
      <c r="M25" s="38">
        <f t="shared" si="1"/>
        <v>100</v>
      </c>
      <c r="N25" s="38">
        <v>100</v>
      </c>
      <c r="O25" s="40" t="s">
        <v>51</v>
      </c>
      <c r="P25" s="40" t="s">
        <v>52</v>
      </c>
      <c r="Q25" s="43"/>
      <c r="R25" s="40"/>
      <c r="S25" s="39"/>
      <c r="T25" s="38"/>
      <c r="U25" s="25"/>
      <c r="V25" s="25"/>
      <c r="W25" s="25"/>
      <c r="X25" s="25"/>
      <c r="Y25" s="38"/>
      <c r="Z25" s="25"/>
    </row>
    <row r="26" s="1" customFormat="1" ht="39.95" customHeight="1" spans="1:26">
      <c r="A26" s="25">
        <v>20</v>
      </c>
      <c r="B26" s="25" t="s">
        <v>29</v>
      </c>
      <c r="C26" s="26" t="s">
        <v>30</v>
      </c>
      <c r="D26" s="32" t="s">
        <v>139</v>
      </c>
      <c r="E26" s="27" t="s">
        <v>140</v>
      </c>
      <c r="F26" s="28" t="s">
        <v>141</v>
      </c>
      <c r="G26" s="29" t="s">
        <v>142</v>
      </c>
      <c r="H26" s="25" t="s">
        <v>35</v>
      </c>
      <c r="I26" s="31" t="s">
        <v>67</v>
      </c>
      <c r="J26" s="25" t="s">
        <v>68</v>
      </c>
      <c r="K26" s="25" t="s">
        <v>38</v>
      </c>
      <c r="L26" s="25" t="s">
        <v>39</v>
      </c>
      <c r="M26" s="38">
        <f t="shared" si="1"/>
        <v>60</v>
      </c>
      <c r="N26" s="38">
        <v>24</v>
      </c>
      <c r="O26" s="40" t="s">
        <v>40</v>
      </c>
      <c r="P26" s="40" t="s">
        <v>41</v>
      </c>
      <c r="Q26" s="43">
        <v>36</v>
      </c>
      <c r="R26" s="40" t="s">
        <v>82</v>
      </c>
      <c r="S26" s="39" t="s">
        <v>83</v>
      </c>
      <c r="T26" s="38"/>
      <c r="U26" s="25"/>
      <c r="V26" s="25"/>
      <c r="W26" s="25"/>
      <c r="X26" s="25"/>
      <c r="Y26" s="38"/>
      <c r="Z26" s="25"/>
    </row>
    <row r="27" s="1" customFormat="1" ht="39.95" customHeight="1" spans="1:26">
      <c r="A27" s="25">
        <v>21</v>
      </c>
      <c r="B27" s="25" t="s">
        <v>29</v>
      </c>
      <c r="C27" s="30" t="s">
        <v>44</v>
      </c>
      <c r="D27" s="31" t="s">
        <v>143</v>
      </c>
      <c r="E27" s="27" t="s">
        <v>144</v>
      </c>
      <c r="F27" s="28" t="s">
        <v>145</v>
      </c>
      <c r="G27" s="29" t="s">
        <v>146</v>
      </c>
      <c r="H27" s="25" t="s">
        <v>35</v>
      </c>
      <c r="I27" s="31" t="s">
        <v>49</v>
      </c>
      <c r="J27" s="25" t="s">
        <v>50</v>
      </c>
      <c r="K27" s="25" t="s">
        <v>38</v>
      </c>
      <c r="L27" s="25" t="s">
        <v>39</v>
      </c>
      <c r="M27" s="38">
        <f t="shared" si="1"/>
        <v>65</v>
      </c>
      <c r="N27" s="38">
        <v>65</v>
      </c>
      <c r="O27" s="40" t="s">
        <v>51</v>
      </c>
      <c r="P27" s="40" t="s">
        <v>52</v>
      </c>
      <c r="Q27" s="43"/>
      <c r="R27" s="39"/>
      <c r="S27" s="39"/>
      <c r="T27" s="38"/>
      <c r="U27" s="25"/>
      <c r="V27" s="25"/>
      <c r="W27" s="25"/>
      <c r="X27" s="25"/>
      <c r="Y27" s="38"/>
      <c r="Z27" s="25"/>
    </row>
    <row r="28" s="1" customFormat="1" ht="39.95" customHeight="1" spans="1:26">
      <c r="A28" s="25">
        <v>22</v>
      </c>
      <c r="B28" s="25" t="s">
        <v>29</v>
      </c>
      <c r="C28" s="30" t="s">
        <v>44</v>
      </c>
      <c r="D28" s="31" t="s">
        <v>147</v>
      </c>
      <c r="E28" s="27" t="s">
        <v>54</v>
      </c>
      <c r="F28" s="28" t="s">
        <v>148</v>
      </c>
      <c r="G28" s="29" t="s">
        <v>149</v>
      </c>
      <c r="H28" s="25" t="s">
        <v>35</v>
      </c>
      <c r="I28" s="31" t="s">
        <v>49</v>
      </c>
      <c r="J28" s="25" t="s">
        <v>50</v>
      </c>
      <c r="K28" s="25" t="s">
        <v>38</v>
      </c>
      <c r="L28" s="25" t="s">
        <v>39</v>
      </c>
      <c r="M28" s="38">
        <f t="shared" si="1"/>
        <v>10</v>
      </c>
      <c r="N28" s="38">
        <v>10</v>
      </c>
      <c r="O28" s="39" t="s">
        <v>75</v>
      </c>
      <c r="P28" s="40" t="s">
        <v>76</v>
      </c>
      <c r="Q28" s="43"/>
      <c r="R28" s="39"/>
      <c r="S28" s="40"/>
      <c r="T28" s="38"/>
      <c r="U28" s="25"/>
      <c r="V28" s="25"/>
      <c r="W28" s="25"/>
      <c r="X28" s="25"/>
      <c r="Y28" s="38"/>
      <c r="Z28" s="25"/>
    </row>
    <row r="29" s="1" customFormat="1" ht="39.95" customHeight="1" spans="1:26">
      <c r="A29" s="25">
        <v>23</v>
      </c>
      <c r="B29" s="25" t="s">
        <v>29</v>
      </c>
      <c r="C29" s="30" t="s">
        <v>30</v>
      </c>
      <c r="D29" s="31" t="s">
        <v>150</v>
      </c>
      <c r="E29" s="27" t="s">
        <v>151</v>
      </c>
      <c r="F29" s="28" t="s">
        <v>152</v>
      </c>
      <c r="G29" s="29" t="s">
        <v>153</v>
      </c>
      <c r="H29" s="25" t="s">
        <v>35</v>
      </c>
      <c r="I29" s="31" t="s">
        <v>67</v>
      </c>
      <c r="J29" s="25" t="s">
        <v>68</v>
      </c>
      <c r="K29" s="25" t="s">
        <v>38</v>
      </c>
      <c r="L29" s="25" t="s">
        <v>39</v>
      </c>
      <c r="M29" s="38">
        <f t="shared" si="1"/>
        <v>40</v>
      </c>
      <c r="N29" s="38">
        <v>15</v>
      </c>
      <c r="O29" s="39" t="s">
        <v>125</v>
      </c>
      <c r="P29" s="40" t="s">
        <v>126</v>
      </c>
      <c r="Q29" s="43">
        <v>25</v>
      </c>
      <c r="R29" s="39" t="s">
        <v>82</v>
      </c>
      <c r="S29" s="40" t="s">
        <v>83</v>
      </c>
      <c r="T29" s="38"/>
      <c r="U29" s="25"/>
      <c r="V29" s="25"/>
      <c r="W29" s="25"/>
      <c r="X29" s="25"/>
      <c r="Y29" s="38">
        <v>40</v>
      </c>
      <c r="Z29" s="38"/>
    </row>
    <row r="30" s="2" customFormat="1" ht="39.95" customHeight="1" spans="1:26">
      <c r="A30" s="25">
        <v>24</v>
      </c>
      <c r="B30" s="25" t="s">
        <v>29</v>
      </c>
      <c r="C30" s="26" t="s">
        <v>30</v>
      </c>
      <c r="D30" s="31" t="s">
        <v>154</v>
      </c>
      <c r="E30" s="27" t="s">
        <v>155</v>
      </c>
      <c r="F30" s="28" t="s">
        <v>156</v>
      </c>
      <c r="G30" s="29" t="s">
        <v>157</v>
      </c>
      <c r="H30" s="25" t="s">
        <v>35</v>
      </c>
      <c r="I30" s="41" t="s">
        <v>36</v>
      </c>
      <c r="J30" s="25" t="s">
        <v>37</v>
      </c>
      <c r="K30" s="25" t="s">
        <v>38</v>
      </c>
      <c r="L30" s="25" t="s">
        <v>39</v>
      </c>
      <c r="M30" s="38">
        <f t="shared" si="1"/>
        <v>48</v>
      </c>
      <c r="N30" s="38">
        <v>48</v>
      </c>
      <c r="O30" s="39" t="s">
        <v>75</v>
      </c>
      <c r="P30" s="40" t="s">
        <v>76</v>
      </c>
      <c r="Q30" s="43"/>
      <c r="R30" s="40"/>
      <c r="S30" s="40"/>
      <c r="T30" s="38"/>
      <c r="U30" s="25"/>
      <c r="V30" s="25"/>
      <c r="W30" s="25"/>
      <c r="X30" s="25"/>
      <c r="Y30" s="38"/>
      <c r="Z30" s="25"/>
    </row>
    <row r="31" s="1" customFormat="1" ht="39.95" customHeight="1" spans="1:26">
      <c r="A31" s="25">
        <v>25</v>
      </c>
      <c r="B31" s="25" t="s">
        <v>29</v>
      </c>
      <c r="C31" s="30" t="s">
        <v>30</v>
      </c>
      <c r="D31" s="25" t="s">
        <v>158</v>
      </c>
      <c r="E31" s="27" t="s">
        <v>159</v>
      </c>
      <c r="F31" s="28" t="s">
        <v>160</v>
      </c>
      <c r="G31" s="29" t="s">
        <v>161</v>
      </c>
      <c r="H31" s="25" t="s">
        <v>35</v>
      </c>
      <c r="I31" s="41" t="s">
        <v>36</v>
      </c>
      <c r="J31" s="25" t="s">
        <v>37</v>
      </c>
      <c r="K31" s="25" t="s">
        <v>38</v>
      </c>
      <c r="L31" s="25" t="s">
        <v>39</v>
      </c>
      <c r="M31" s="38">
        <f t="shared" si="1"/>
        <v>60</v>
      </c>
      <c r="N31" s="38">
        <v>60</v>
      </c>
      <c r="O31" s="40" t="s">
        <v>75</v>
      </c>
      <c r="P31" s="40" t="s">
        <v>76</v>
      </c>
      <c r="Q31" s="43"/>
      <c r="R31" s="40"/>
      <c r="S31" s="39"/>
      <c r="T31" s="38"/>
      <c r="U31" s="25"/>
      <c r="V31" s="25"/>
      <c r="W31" s="25"/>
      <c r="X31" s="25"/>
      <c r="Y31" s="38"/>
      <c r="Z31" s="25"/>
    </row>
    <row r="32" s="1" customFormat="1" ht="39.95" customHeight="1" spans="1:26">
      <c r="A32" s="25">
        <v>26</v>
      </c>
      <c r="B32" s="25" t="s">
        <v>29</v>
      </c>
      <c r="C32" s="26" t="s">
        <v>30</v>
      </c>
      <c r="D32" s="31" t="s">
        <v>162</v>
      </c>
      <c r="E32" s="27" t="s">
        <v>163</v>
      </c>
      <c r="F32" s="28" t="s">
        <v>164</v>
      </c>
      <c r="G32" s="29" t="s">
        <v>165</v>
      </c>
      <c r="H32" s="25" t="s">
        <v>35</v>
      </c>
      <c r="I32" s="41" t="s">
        <v>67</v>
      </c>
      <c r="J32" s="25" t="s">
        <v>68</v>
      </c>
      <c r="K32" s="25" t="s">
        <v>38</v>
      </c>
      <c r="L32" s="25" t="s">
        <v>39</v>
      </c>
      <c r="M32" s="38">
        <f t="shared" si="1"/>
        <v>19</v>
      </c>
      <c r="N32" s="38">
        <v>8</v>
      </c>
      <c r="O32" s="39" t="s">
        <v>40</v>
      </c>
      <c r="P32" s="40" t="s">
        <v>81</v>
      </c>
      <c r="Q32" s="43">
        <v>11</v>
      </c>
      <c r="R32" s="40" t="s">
        <v>82</v>
      </c>
      <c r="S32" s="39" t="s">
        <v>83</v>
      </c>
      <c r="T32" s="38"/>
      <c r="U32" s="25"/>
      <c r="V32" s="25"/>
      <c r="W32" s="25"/>
      <c r="X32" s="25"/>
      <c r="Y32" s="38">
        <v>19</v>
      </c>
      <c r="Z32" s="38"/>
    </row>
    <row r="33" s="1" customFormat="1" ht="39.95" customHeight="1" spans="1:26">
      <c r="A33" s="25">
        <v>27</v>
      </c>
      <c r="B33" s="25" t="s">
        <v>29</v>
      </c>
      <c r="C33" s="30" t="s">
        <v>30</v>
      </c>
      <c r="D33" s="25" t="s">
        <v>166</v>
      </c>
      <c r="E33" s="27" t="s">
        <v>167</v>
      </c>
      <c r="F33" s="28" t="s">
        <v>168</v>
      </c>
      <c r="G33" s="29" t="s">
        <v>169</v>
      </c>
      <c r="H33" s="25" t="s">
        <v>35</v>
      </c>
      <c r="I33" s="31" t="s">
        <v>36</v>
      </c>
      <c r="J33" s="25" t="s">
        <v>37</v>
      </c>
      <c r="K33" s="25" t="s">
        <v>38</v>
      </c>
      <c r="L33" s="25" t="s">
        <v>39</v>
      </c>
      <c r="M33" s="38">
        <f t="shared" si="1"/>
        <v>95</v>
      </c>
      <c r="N33" s="38">
        <v>95</v>
      </c>
      <c r="O33" s="40" t="s">
        <v>75</v>
      </c>
      <c r="P33" s="40" t="s">
        <v>76</v>
      </c>
      <c r="Q33" s="43"/>
      <c r="R33" s="39"/>
      <c r="S33" s="40"/>
      <c r="T33" s="38"/>
      <c r="U33" s="25"/>
      <c r="V33" s="25"/>
      <c r="W33" s="25"/>
      <c r="X33" s="25"/>
      <c r="Y33" s="38"/>
      <c r="Z33" s="25"/>
    </row>
    <row r="34" s="1" customFormat="1" ht="39.95" customHeight="1" spans="1:26">
      <c r="A34" s="25">
        <v>28</v>
      </c>
      <c r="B34" s="25" t="s">
        <v>29</v>
      </c>
      <c r="C34" s="26" t="s">
        <v>30</v>
      </c>
      <c r="D34" s="25" t="s">
        <v>170</v>
      </c>
      <c r="E34" s="27" t="s">
        <v>171</v>
      </c>
      <c r="F34" s="28" t="s">
        <v>172</v>
      </c>
      <c r="G34" s="29" t="s">
        <v>173</v>
      </c>
      <c r="H34" s="25" t="s">
        <v>35</v>
      </c>
      <c r="I34" s="31" t="s">
        <v>67</v>
      </c>
      <c r="J34" s="25" t="s">
        <v>68</v>
      </c>
      <c r="K34" s="25" t="s">
        <v>38</v>
      </c>
      <c r="L34" s="25" t="s">
        <v>39</v>
      </c>
      <c r="M34" s="38">
        <f t="shared" si="1"/>
        <v>44</v>
      </c>
      <c r="N34" s="38">
        <v>18</v>
      </c>
      <c r="O34" s="39" t="s">
        <v>75</v>
      </c>
      <c r="P34" s="40" t="s">
        <v>104</v>
      </c>
      <c r="Q34" s="43">
        <v>26</v>
      </c>
      <c r="R34" s="40" t="s">
        <v>82</v>
      </c>
      <c r="S34" s="40" t="s">
        <v>83</v>
      </c>
      <c r="T34" s="38"/>
      <c r="U34" s="25"/>
      <c r="V34" s="25"/>
      <c r="W34" s="25"/>
      <c r="X34" s="25"/>
      <c r="Y34" s="38">
        <v>44</v>
      </c>
      <c r="Z34" s="38"/>
    </row>
    <row r="35" s="1" customFormat="1" ht="39.95" customHeight="1" spans="1:26">
      <c r="A35" s="25">
        <v>29</v>
      </c>
      <c r="B35" s="25" t="s">
        <v>29</v>
      </c>
      <c r="C35" s="30" t="s">
        <v>30</v>
      </c>
      <c r="D35" s="25" t="s">
        <v>174</v>
      </c>
      <c r="E35" s="27" t="s">
        <v>175</v>
      </c>
      <c r="F35" s="28" t="s">
        <v>176</v>
      </c>
      <c r="G35" s="29" t="s">
        <v>177</v>
      </c>
      <c r="H35" s="25" t="s">
        <v>35</v>
      </c>
      <c r="I35" s="31" t="s">
        <v>36</v>
      </c>
      <c r="J35" s="25" t="s">
        <v>37</v>
      </c>
      <c r="K35" s="25" t="s">
        <v>38</v>
      </c>
      <c r="L35" s="25" t="s">
        <v>39</v>
      </c>
      <c r="M35" s="38">
        <f t="shared" si="1"/>
        <v>26</v>
      </c>
      <c r="N35" s="38">
        <v>26</v>
      </c>
      <c r="O35" s="25" t="s">
        <v>75</v>
      </c>
      <c r="P35" s="40" t="s">
        <v>76</v>
      </c>
      <c r="Q35" s="43"/>
      <c r="R35" s="40"/>
      <c r="S35" s="40"/>
      <c r="T35" s="38"/>
      <c r="U35" s="25"/>
      <c r="V35" s="25"/>
      <c r="W35" s="25"/>
      <c r="X35" s="25"/>
      <c r="Y35" s="38"/>
      <c r="Z35" s="25"/>
    </row>
    <row r="36" s="1" customFormat="1" ht="39.95" customHeight="1" spans="1:26">
      <c r="A36" s="25">
        <v>30</v>
      </c>
      <c r="B36" s="25" t="s">
        <v>29</v>
      </c>
      <c r="C36" s="26" t="s">
        <v>30</v>
      </c>
      <c r="D36" s="25" t="s">
        <v>178</v>
      </c>
      <c r="E36" s="27" t="s">
        <v>116</v>
      </c>
      <c r="F36" s="28" t="s">
        <v>141</v>
      </c>
      <c r="G36" s="29" t="s">
        <v>179</v>
      </c>
      <c r="H36" s="25" t="s">
        <v>35</v>
      </c>
      <c r="I36" s="31" t="s">
        <v>67</v>
      </c>
      <c r="J36" s="25" t="s">
        <v>68</v>
      </c>
      <c r="K36" s="25" t="s">
        <v>38</v>
      </c>
      <c r="L36" s="25" t="s">
        <v>39</v>
      </c>
      <c r="M36" s="38">
        <f t="shared" si="1"/>
        <v>60</v>
      </c>
      <c r="N36" s="38">
        <v>24</v>
      </c>
      <c r="O36" s="25" t="s">
        <v>40</v>
      </c>
      <c r="P36" s="39" t="s">
        <v>41</v>
      </c>
      <c r="Q36" s="43">
        <v>36</v>
      </c>
      <c r="R36" s="40" t="s">
        <v>82</v>
      </c>
      <c r="S36" s="40" t="s">
        <v>83</v>
      </c>
      <c r="T36" s="38"/>
      <c r="U36" s="25"/>
      <c r="V36" s="25"/>
      <c r="W36" s="25"/>
      <c r="X36" s="25"/>
      <c r="Y36" s="38"/>
      <c r="Z36" s="25"/>
    </row>
    <row r="37" s="1" customFormat="1" ht="39.95" customHeight="1" spans="1:26">
      <c r="A37" s="25">
        <v>31</v>
      </c>
      <c r="B37" s="25" t="s">
        <v>29</v>
      </c>
      <c r="C37" s="30" t="s">
        <v>30</v>
      </c>
      <c r="D37" s="25" t="s">
        <v>180</v>
      </c>
      <c r="E37" s="27" t="s">
        <v>181</v>
      </c>
      <c r="F37" s="28" t="s">
        <v>182</v>
      </c>
      <c r="G37" s="29" t="s">
        <v>183</v>
      </c>
      <c r="H37" s="25" t="s">
        <v>35</v>
      </c>
      <c r="I37" s="31" t="s">
        <v>67</v>
      </c>
      <c r="J37" s="25" t="s">
        <v>68</v>
      </c>
      <c r="K37" s="25" t="s">
        <v>38</v>
      </c>
      <c r="L37" s="25" t="s">
        <v>39</v>
      </c>
      <c r="M37" s="38">
        <f t="shared" si="1"/>
        <v>25</v>
      </c>
      <c r="N37" s="38">
        <v>10</v>
      </c>
      <c r="O37" s="25" t="s">
        <v>40</v>
      </c>
      <c r="P37" s="40" t="s">
        <v>81</v>
      </c>
      <c r="Q37" s="43">
        <v>15</v>
      </c>
      <c r="R37" s="40" t="s">
        <v>82</v>
      </c>
      <c r="S37" s="40" t="s">
        <v>83</v>
      </c>
      <c r="T37" s="38"/>
      <c r="U37" s="25"/>
      <c r="V37" s="25"/>
      <c r="W37" s="25"/>
      <c r="X37" s="25"/>
      <c r="Y37" s="38">
        <v>25</v>
      </c>
      <c r="Z37" s="38"/>
    </row>
    <row r="38" s="1" customFormat="1" ht="39.95" customHeight="1" spans="1:26">
      <c r="A38" s="25">
        <v>32</v>
      </c>
      <c r="B38" s="25" t="s">
        <v>29</v>
      </c>
      <c r="C38" s="26" t="s">
        <v>30</v>
      </c>
      <c r="D38" s="25" t="s">
        <v>184</v>
      </c>
      <c r="E38" s="27" t="s">
        <v>185</v>
      </c>
      <c r="F38" s="28" t="s">
        <v>186</v>
      </c>
      <c r="G38" s="29" t="s">
        <v>187</v>
      </c>
      <c r="H38" s="25" t="s">
        <v>35</v>
      </c>
      <c r="I38" s="31" t="s">
        <v>188</v>
      </c>
      <c r="J38" s="25" t="s">
        <v>189</v>
      </c>
      <c r="K38" s="25" t="s">
        <v>38</v>
      </c>
      <c r="L38" s="25" t="s">
        <v>38</v>
      </c>
      <c r="M38" s="38">
        <f t="shared" si="1"/>
        <v>130</v>
      </c>
      <c r="N38" s="38">
        <v>130</v>
      </c>
      <c r="O38" s="39" t="s">
        <v>75</v>
      </c>
      <c r="P38" s="40" t="s">
        <v>76</v>
      </c>
      <c r="Q38" s="43"/>
      <c r="R38" s="40"/>
      <c r="S38" s="40"/>
      <c r="T38" s="38"/>
      <c r="U38" s="25"/>
      <c r="V38" s="25"/>
      <c r="W38" s="25"/>
      <c r="X38" s="25"/>
      <c r="Y38" s="38"/>
      <c r="Z38" s="25"/>
    </row>
    <row r="39" s="1" customFormat="1" ht="39.95" customHeight="1" spans="1:26">
      <c r="A39" s="25">
        <v>32</v>
      </c>
      <c r="B39" s="25" t="s">
        <v>29</v>
      </c>
      <c r="C39" s="30" t="s">
        <v>30</v>
      </c>
      <c r="D39" s="25" t="s">
        <v>184</v>
      </c>
      <c r="E39" s="27" t="s">
        <v>185</v>
      </c>
      <c r="F39" s="28" t="s">
        <v>186</v>
      </c>
      <c r="G39" s="29" t="s">
        <v>187</v>
      </c>
      <c r="H39" s="25" t="s">
        <v>35</v>
      </c>
      <c r="I39" s="31" t="s">
        <v>188</v>
      </c>
      <c r="J39" s="25" t="s">
        <v>189</v>
      </c>
      <c r="K39" s="25" t="s">
        <v>38</v>
      </c>
      <c r="L39" s="25" t="s">
        <v>190</v>
      </c>
      <c r="M39" s="38">
        <f t="shared" si="1"/>
        <v>170</v>
      </c>
      <c r="N39" s="38">
        <v>150</v>
      </c>
      <c r="O39" s="39" t="s">
        <v>123</v>
      </c>
      <c r="P39" s="40" t="s">
        <v>124</v>
      </c>
      <c r="Q39" s="43">
        <v>20</v>
      </c>
      <c r="R39" s="40" t="s">
        <v>42</v>
      </c>
      <c r="S39" s="40" t="s">
        <v>191</v>
      </c>
      <c r="T39" s="38"/>
      <c r="U39" s="25"/>
      <c r="V39" s="25"/>
      <c r="W39" s="25"/>
      <c r="X39" s="25"/>
      <c r="Y39" s="38"/>
      <c r="Z39" s="25"/>
    </row>
    <row r="40" s="1" customFormat="1" ht="39.95" customHeight="1" spans="1:26">
      <c r="A40" s="25">
        <v>33</v>
      </c>
      <c r="B40" s="25" t="s">
        <v>29</v>
      </c>
      <c r="C40" s="26" t="s">
        <v>30</v>
      </c>
      <c r="D40" s="25" t="s">
        <v>192</v>
      </c>
      <c r="E40" s="27" t="s">
        <v>193</v>
      </c>
      <c r="F40" s="28" t="s">
        <v>194</v>
      </c>
      <c r="G40" s="29" t="s">
        <v>195</v>
      </c>
      <c r="H40" s="25" t="s">
        <v>35</v>
      </c>
      <c r="I40" s="25" t="s">
        <v>67</v>
      </c>
      <c r="J40" s="25" t="s">
        <v>68</v>
      </c>
      <c r="K40" s="25" t="s">
        <v>38</v>
      </c>
      <c r="L40" s="25" t="s">
        <v>39</v>
      </c>
      <c r="M40" s="38">
        <f t="shared" si="1"/>
        <v>20</v>
      </c>
      <c r="N40" s="38">
        <v>8</v>
      </c>
      <c r="O40" s="40" t="s">
        <v>40</v>
      </c>
      <c r="P40" s="40" t="s">
        <v>81</v>
      </c>
      <c r="Q40" s="43">
        <v>12</v>
      </c>
      <c r="R40" s="40" t="s">
        <v>82</v>
      </c>
      <c r="S40" s="40" t="s">
        <v>83</v>
      </c>
      <c r="T40" s="38"/>
      <c r="U40" s="25"/>
      <c r="V40" s="25"/>
      <c r="W40" s="25"/>
      <c r="X40" s="25"/>
      <c r="Y40" s="38">
        <v>20</v>
      </c>
      <c r="Z40" s="38"/>
    </row>
    <row r="41" s="1" customFormat="1" ht="39.95" customHeight="1" spans="1:26">
      <c r="A41" s="25">
        <v>34</v>
      </c>
      <c r="B41" s="25" t="s">
        <v>29</v>
      </c>
      <c r="C41" s="30" t="s">
        <v>30</v>
      </c>
      <c r="D41" s="25" t="s">
        <v>196</v>
      </c>
      <c r="E41" s="27" t="s">
        <v>197</v>
      </c>
      <c r="F41" s="28" t="s">
        <v>198</v>
      </c>
      <c r="G41" s="29" t="s">
        <v>199</v>
      </c>
      <c r="H41" s="25" t="s">
        <v>35</v>
      </c>
      <c r="I41" s="25" t="s">
        <v>73</v>
      </c>
      <c r="J41" s="25" t="s">
        <v>74</v>
      </c>
      <c r="K41" s="25" t="s">
        <v>38</v>
      </c>
      <c r="L41" s="25" t="s">
        <v>39</v>
      </c>
      <c r="M41" s="38">
        <f t="shared" si="1"/>
        <v>100</v>
      </c>
      <c r="N41" s="38"/>
      <c r="O41" s="25"/>
      <c r="P41" s="40"/>
      <c r="Q41" s="43">
        <v>100</v>
      </c>
      <c r="R41" s="40" t="s">
        <v>42</v>
      </c>
      <c r="S41" s="40" t="s">
        <v>200</v>
      </c>
      <c r="T41" s="38"/>
      <c r="U41" s="25"/>
      <c r="V41" s="25"/>
      <c r="W41" s="25"/>
      <c r="X41" s="25"/>
      <c r="Y41" s="38"/>
      <c r="Z41" s="25"/>
    </row>
    <row r="42" s="1" customFormat="1" ht="39.95" customHeight="1" spans="1:26">
      <c r="A42" s="25">
        <v>35</v>
      </c>
      <c r="B42" s="25" t="s">
        <v>29</v>
      </c>
      <c r="C42" s="30" t="s">
        <v>44</v>
      </c>
      <c r="D42" s="25" t="s">
        <v>201</v>
      </c>
      <c r="E42" s="27" t="s">
        <v>202</v>
      </c>
      <c r="F42" s="28" t="s">
        <v>203</v>
      </c>
      <c r="G42" s="29" t="s">
        <v>204</v>
      </c>
      <c r="H42" s="25" t="s">
        <v>35</v>
      </c>
      <c r="I42" s="31" t="s">
        <v>49</v>
      </c>
      <c r="J42" s="25" t="s">
        <v>50</v>
      </c>
      <c r="K42" s="25" t="s">
        <v>38</v>
      </c>
      <c r="L42" s="25" t="s">
        <v>39</v>
      </c>
      <c r="M42" s="38">
        <f t="shared" si="1"/>
        <v>100</v>
      </c>
      <c r="N42" s="38">
        <v>100</v>
      </c>
      <c r="O42" s="25" t="s">
        <v>75</v>
      </c>
      <c r="P42" s="40" t="s">
        <v>76</v>
      </c>
      <c r="Q42" s="43"/>
      <c r="R42" s="40"/>
      <c r="S42" s="40"/>
      <c r="T42" s="38"/>
      <c r="U42" s="25"/>
      <c r="V42" s="25"/>
      <c r="W42" s="25"/>
      <c r="X42" s="25"/>
      <c r="Y42" s="38"/>
      <c r="Z42" s="25"/>
    </row>
    <row r="43" s="1" customFormat="1" ht="39.95" customHeight="1" spans="1:26">
      <c r="A43" s="25">
        <v>36</v>
      </c>
      <c r="B43" s="25" t="s">
        <v>29</v>
      </c>
      <c r="C43" s="30" t="s">
        <v>44</v>
      </c>
      <c r="D43" s="25" t="s">
        <v>205</v>
      </c>
      <c r="E43" s="27" t="s">
        <v>206</v>
      </c>
      <c r="F43" s="28" t="s">
        <v>207</v>
      </c>
      <c r="G43" s="29" t="s">
        <v>208</v>
      </c>
      <c r="H43" s="25" t="s">
        <v>35</v>
      </c>
      <c r="I43" s="31" t="s">
        <v>49</v>
      </c>
      <c r="J43" s="25" t="s">
        <v>50</v>
      </c>
      <c r="K43" s="25" t="s">
        <v>38</v>
      </c>
      <c r="L43" s="25" t="s">
        <v>39</v>
      </c>
      <c r="M43" s="38">
        <f t="shared" si="1"/>
        <v>80</v>
      </c>
      <c r="N43" s="38">
        <v>80</v>
      </c>
      <c r="O43" s="39" t="s">
        <v>75</v>
      </c>
      <c r="P43" s="40" t="s">
        <v>76</v>
      </c>
      <c r="Q43" s="43"/>
      <c r="R43" s="40"/>
      <c r="S43" s="40"/>
      <c r="T43" s="38"/>
      <c r="U43" s="25"/>
      <c r="V43" s="25"/>
      <c r="W43" s="25"/>
      <c r="X43" s="25"/>
      <c r="Y43" s="38"/>
      <c r="Z43" s="25"/>
    </row>
    <row r="44" s="1" customFormat="1" ht="39.95" customHeight="1" spans="1:26">
      <c r="A44" s="25">
        <v>37</v>
      </c>
      <c r="B44" s="25" t="s">
        <v>29</v>
      </c>
      <c r="C44" s="26" t="s">
        <v>30</v>
      </c>
      <c r="D44" s="25" t="s">
        <v>209</v>
      </c>
      <c r="E44" s="27" t="s">
        <v>210</v>
      </c>
      <c r="F44" s="28" t="s">
        <v>211</v>
      </c>
      <c r="G44" s="29" t="s">
        <v>204</v>
      </c>
      <c r="H44" s="25" t="s">
        <v>35</v>
      </c>
      <c r="I44" s="31" t="s">
        <v>188</v>
      </c>
      <c r="J44" s="25" t="s">
        <v>189</v>
      </c>
      <c r="K44" s="25" t="s">
        <v>38</v>
      </c>
      <c r="L44" s="25" t="s">
        <v>190</v>
      </c>
      <c r="M44" s="38">
        <f t="shared" si="1"/>
        <v>148</v>
      </c>
      <c r="N44" s="38">
        <v>16</v>
      </c>
      <c r="O44" s="25" t="s">
        <v>40</v>
      </c>
      <c r="P44" s="40" t="s">
        <v>41</v>
      </c>
      <c r="Q44" s="43">
        <v>132</v>
      </c>
      <c r="R44" s="40" t="s">
        <v>42</v>
      </c>
      <c r="S44" s="40" t="s">
        <v>191</v>
      </c>
      <c r="T44" s="38"/>
      <c r="U44" s="25"/>
      <c r="V44" s="25"/>
      <c r="W44" s="25"/>
      <c r="X44" s="25"/>
      <c r="Y44" s="38"/>
      <c r="Z44" s="25"/>
    </row>
    <row r="45" s="1" customFormat="1" ht="39.95" customHeight="1" spans="1:26">
      <c r="A45" s="25">
        <v>37</v>
      </c>
      <c r="B45" s="25" t="s">
        <v>29</v>
      </c>
      <c r="C45" s="30" t="s">
        <v>30</v>
      </c>
      <c r="D45" s="25" t="s">
        <v>209</v>
      </c>
      <c r="E45" s="27" t="s">
        <v>210</v>
      </c>
      <c r="F45" s="28" t="s">
        <v>211</v>
      </c>
      <c r="G45" s="29" t="s">
        <v>204</v>
      </c>
      <c r="H45" s="25" t="s">
        <v>35</v>
      </c>
      <c r="I45" s="31" t="s">
        <v>188</v>
      </c>
      <c r="J45" s="25" t="s">
        <v>189</v>
      </c>
      <c r="K45" s="25" t="s">
        <v>38</v>
      </c>
      <c r="L45" s="25" t="s">
        <v>38</v>
      </c>
      <c r="M45" s="38">
        <f t="shared" si="1"/>
        <v>78.1</v>
      </c>
      <c r="N45" s="38">
        <v>78.1</v>
      </c>
      <c r="O45" s="25" t="s">
        <v>212</v>
      </c>
      <c r="P45" s="40" t="s">
        <v>213</v>
      </c>
      <c r="Q45" s="43"/>
      <c r="R45" s="40"/>
      <c r="S45" s="40"/>
      <c r="T45" s="38"/>
      <c r="U45" s="25"/>
      <c r="V45" s="25"/>
      <c r="W45" s="25"/>
      <c r="X45" s="25"/>
      <c r="Y45" s="38"/>
      <c r="Z45" s="25"/>
    </row>
    <row r="46" s="1" customFormat="1" ht="39.95" customHeight="1" spans="1:26">
      <c r="A46" s="25">
        <v>38</v>
      </c>
      <c r="B46" s="25" t="s">
        <v>29</v>
      </c>
      <c r="C46" s="26" t="s">
        <v>30</v>
      </c>
      <c r="D46" s="25" t="s">
        <v>214</v>
      </c>
      <c r="E46" s="27" t="s">
        <v>215</v>
      </c>
      <c r="F46" s="28" t="s">
        <v>216</v>
      </c>
      <c r="G46" s="29" t="s">
        <v>217</v>
      </c>
      <c r="H46" s="25" t="s">
        <v>35</v>
      </c>
      <c r="I46" s="31" t="s">
        <v>188</v>
      </c>
      <c r="J46" s="25" t="s">
        <v>189</v>
      </c>
      <c r="K46" s="25" t="s">
        <v>38</v>
      </c>
      <c r="L46" s="25" t="s">
        <v>39</v>
      </c>
      <c r="M46" s="38">
        <f t="shared" si="1"/>
        <v>330</v>
      </c>
      <c r="N46" s="38">
        <v>110</v>
      </c>
      <c r="O46" s="25" t="s">
        <v>125</v>
      </c>
      <c r="P46" s="40" t="s">
        <v>218</v>
      </c>
      <c r="Q46" s="43">
        <v>220</v>
      </c>
      <c r="R46" s="40" t="s">
        <v>42</v>
      </c>
      <c r="S46" s="40" t="s">
        <v>191</v>
      </c>
      <c r="T46" s="38"/>
      <c r="U46" s="25"/>
      <c r="V46" s="25"/>
      <c r="W46" s="25"/>
      <c r="X46" s="25"/>
      <c r="Y46" s="38"/>
      <c r="Z46" s="25"/>
    </row>
    <row r="47" s="1" customFormat="1" ht="39.95" customHeight="1" spans="1:26">
      <c r="A47" s="25">
        <v>39</v>
      </c>
      <c r="B47" s="25" t="s">
        <v>29</v>
      </c>
      <c r="C47" s="30" t="s">
        <v>30</v>
      </c>
      <c r="D47" s="25" t="s">
        <v>219</v>
      </c>
      <c r="E47" s="27" t="s">
        <v>220</v>
      </c>
      <c r="F47" s="28" t="s">
        <v>221</v>
      </c>
      <c r="G47" s="29" t="s">
        <v>222</v>
      </c>
      <c r="H47" s="25" t="s">
        <v>35</v>
      </c>
      <c r="I47" s="31" t="s">
        <v>67</v>
      </c>
      <c r="J47" s="25" t="s">
        <v>68</v>
      </c>
      <c r="K47" s="25" t="s">
        <v>38</v>
      </c>
      <c r="L47" s="25" t="s">
        <v>39</v>
      </c>
      <c r="M47" s="38">
        <f t="shared" si="1"/>
        <v>30</v>
      </c>
      <c r="N47" s="38">
        <v>12</v>
      </c>
      <c r="O47" s="39" t="s">
        <v>125</v>
      </c>
      <c r="P47" s="40" t="s">
        <v>126</v>
      </c>
      <c r="Q47" s="43">
        <v>18</v>
      </c>
      <c r="R47" s="40" t="s">
        <v>82</v>
      </c>
      <c r="S47" s="40" t="s">
        <v>83</v>
      </c>
      <c r="T47" s="38"/>
      <c r="U47" s="25"/>
      <c r="V47" s="25"/>
      <c r="W47" s="25"/>
      <c r="X47" s="25"/>
      <c r="Y47" s="38"/>
      <c r="Z47" s="25"/>
    </row>
    <row r="48" s="1" customFormat="1" ht="39.95" customHeight="1" spans="1:26">
      <c r="A48" s="25">
        <v>40</v>
      </c>
      <c r="B48" s="25" t="s">
        <v>29</v>
      </c>
      <c r="C48" s="26" t="s">
        <v>30</v>
      </c>
      <c r="D48" s="25" t="s">
        <v>223</v>
      </c>
      <c r="E48" s="27" t="s">
        <v>224</v>
      </c>
      <c r="F48" s="28" t="s">
        <v>225</v>
      </c>
      <c r="G48" s="29" t="s">
        <v>226</v>
      </c>
      <c r="H48" s="25" t="s">
        <v>35</v>
      </c>
      <c r="I48" s="31" t="s">
        <v>36</v>
      </c>
      <c r="J48" s="25" t="s">
        <v>37</v>
      </c>
      <c r="K48" s="25" t="s">
        <v>38</v>
      </c>
      <c r="L48" s="25" t="s">
        <v>39</v>
      </c>
      <c r="M48" s="38">
        <f t="shared" si="1"/>
        <v>22</v>
      </c>
      <c r="N48" s="38">
        <v>9</v>
      </c>
      <c r="O48" s="39" t="s">
        <v>40</v>
      </c>
      <c r="P48" s="40" t="s">
        <v>41</v>
      </c>
      <c r="Q48" s="43">
        <v>13</v>
      </c>
      <c r="R48" s="40" t="s">
        <v>42</v>
      </c>
      <c r="S48" s="40" t="s">
        <v>43</v>
      </c>
      <c r="T48" s="38"/>
      <c r="U48" s="25"/>
      <c r="V48" s="25"/>
      <c r="W48" s="25"/>
      <c r="X48" s="25"/>
      <c r="Y48" s="38"/>
      <c r="Z48" s="25"/>
    </row>
    <row r="49" s="1" customFormat="1" ht="39.95" customHeight="1" spans="1:26">
      <c r="A49" s="25">
        <v>41</v>
      </c>
      <c r="B49" s="25" t="s">
        <v>29</v>
      </c>
      <c r="C49" s="30" t="s">
        <v>30</v>
      </c>
      <c r="D49" s="31" t="s">
        <v>227</v>
      </c>
      <c r="E49" s="27" t="s">
        <v>228</v>
      </c>
      <c r="F49" s="28" t="s">
        <v>229</v>
      </c>
      <c r="G49" s="29" t="s">
        <v>230</v>
      </c>
      <c r="H49" s="25" t="s">
        <v>35</v>
      </c>
      <c r="I49" s="31" t="s">
        <v>188</v>
      </c>
      <c r="J49" s="25" t="s">
        <v>189</v>
      </c>
      <c r="K49" s="25" t="s">
        <v>38</v>
      </c>
      <c r="L49" s="25" t="s">
        <v>39</v>
      </c>
      <c r="M49" s="38">
        <f t="shared" si="1"/>
        <v>600</v>
      </c>
      <c r="N49" s="38">
        <v>600</v>
      </c>
      <c r="O49" s="40" t="s">
        <v>40</v>
      </c>
      <c r="P49" s="40" t="s">
        <v>231</v>
      </c>
      <c r="Q49" s="43"/>
      <c r="R49" s="40"/>
      <c r="S49" s="39"/>
      <c r="T49" s="38"/>
      <c r="U49" s="25"/>
      <c r="V49" s="25"/>
      <c r="W49" s="25"/>
      <c r="X49" s="25"/>
      <c r="Y49" s="38"/>
      <c r="Z49" s="25"/>
    </row>
    <row r="50" s="1" customFormat="1" ht="39.95" customHeight="1" spans="1:26">
      <c r="A50" s="25">
        <v>42</v>
      </c>
      <c r="B50" s="25" t="s">
        <v>29</v>
      </c>
      <c r="C50" s="26" t="s">
        <v>30</v>
      </c>
      <c r="D50" s="25" t="s">
        <v>232</v>
      </c>
      <c r="E50" s="27" t="s">
        <v>233</v>
      </c>
      <c r="F50" s="28" t="s">
        <v>234</v>
      </c>
      <c r="G50" s="29" t="s">
        <v>235</v>
      </c>
      <c r="H50" s="25" t="s">
        <v>35</v>
      </c>
      <c r="I50" s="31" t="s">
        <v>188</v>
      </c>
      <c r="J50" s="25" t="s">
        <v>189</v>
      </c>
      <c r="K50" s="25" t="s">
        <v>38</v>
      </c>
      <c r="L50" s="25" t="s">
        <v>39</v>
      </c>
      <c r="M50" s="38">
        <f t="shared" si="1"/>
        <v>270</v>
      </c>
      <c r="N50" s="38"/>
      <c r="O50" s="40"/>
      <c r="P50" s="40"/>
      <c r="Q50" s="43">
        <v>270</v>
      </c>
      <c r="R50" s="40" t="s">
        <v>42</v>
      </c>
      <c r="S50" s="40" t="s">
        <v>236</v>
      </c>
      <c r="T50" s="38"/>
      <c r="U50" s="25"/>
      <c r="V50" s="25"/>
      <c r="W50" s="25"/>
      <c r="X50" s="25"/>
      <c r="Y50" s="38"/>
      <c r="Z50" s="25"/>
    </row>
    <row r="51" s="1" customFormat="1" ht="39.95" customHeight="1" spans="1:26">
      <c r="A51" s="25">
        <v>42</v>
      </c>
      <c r="B51" s="25" t="s">
        <v>29</v>
      </c>
      <c r="C51" s="30" t="s">
        <v>30</v>
      </c>
      <c r="D51" s="25" t="s">
        <v>232</v>
      </c>
      <c r="E51" s="27" t="s">
        <v>233</v>
      </c>
      <c r="F51" s="28" t="s">
        <v>234</v>
      </c>
      <c r="G51" s="29" t="s">
        <v>235</v>
      </c>
      <c r="H51" s="25" t="s">
        <v>35</v>
      </c>
      <c r="I51" s="31" t="s">
        <v>188</v>
      </c>
      <c r="J51" s="25" t="s">
        <v>189</v>
      </c>
      <c r="K51" s="25" t="s">
        <v>38</v>
      </c>
      <c r="L51" s="25" t="s">
        <v>39</v>
      </c>
      <c r="M51" s="38">
        <f t="shared" si="1"/>
        <v>130</v>
      </c>
      <c r="N51" s="38"/>
      <c r="O51" s="39"/>
      <c r="P51" s="40"/>
      <c r="Q51" s="43">
        <v>130</v>
      </c>
      <c r="R51" s="40" t="s">
        <v>42</v>
      </c>
      <c r="S51" s="40" t="s">
        <v>191</v>
      </c>
      <c r="T51" s="38"/>
      <c r="U51" s="25"/>
      <c r="V51" s="25"/>
      <c r="W51" s="25"/>
      <c r="X51" s="25"/>
      <c r="Y51" s="38"/>
      <c r="Z51" s="25"/>
    </row>
    <row r="52" s="1" customFormat="1" ht="39.95" customHeight="1" spans="1:26">
      <c r="A52" s="25">
        <v>42</v>
      </c>
      <c r="B52" s="25" t="s">
        <v>29</v>
      </c>
      <c r="C52" s="26" t="s">
        <v>30</v>
      </c>
      <c r="D52" s="25" t="s">
        <v>232</v>
      </c>
      <c r="E52" s="27" t="s">
        <v>233</v>
      </c>
      <c r="F52" s="28" t="s">
        <v>234</v>
      </c>
      <c r="G52" s="29" t="s">
        <v>235</v>
      </c>
      <c r="H52" s="25" t="s">
        <v>35</v>
      </c>
      <c r="I52" s="31" t="s">
        <v>188</v>
      </c>
      <c r="J52" s="25" t="s">
        <v>189</v>
      </c>
      <c r="K52" s="25" t="s">
        <v>38</v>
      </c>
      <c r="L52" s="25" t="s">
        <v>39</v>
      </c>
      <c r="M52" s="38">
        <f t="shared" si="1"/>
        <v>2000</v>
      </c>
      <c r="N52" s="38">
        <v>1440</v>
      </c>
      <c r="O52" s="39" t="s">
        <v>75</v>
      </c>
      <c r="P52" s="40" t="s">
        <v>76</v>
      </c>
      <c r="Q52" s="43">
        <v>560</v>
      </c>
      <c r="R52" s="40" t="s">
        <v>42</v>
      </c>
      <c r="S52" s="40" t="s">
        <v>200</v>
      </c>
      <c r="T52" s="38"/>
      <c r="U52" s="25"/>
      <c r="V52" s="25"/>
      <c r="W52" s="25"/>
      <c r="X52" s="25"/>
      <c r="Y52" s="38"/>
      <c r="Z52" s="25"/>
    </row>
    <row r="53" s="1" customFormat="1" ht="39.95" customHeight="1" spans="1:26">
      <c r="A53" s="25">
        <v>43</v>
      </c>
      <c r="B53" s="25" t="s">
        <v>29</v>
      </c>
      <c r="C53" s="30" t="s">
        <v>30</v>
      </c>
      <c r="D53" s="25" t="s">
        <v>237</v>
      </c>
      <c r="E53" s="27" t="s">
        <v>238</v>
      </c>
      <c r="F53" s="28" t="s">
        <v>239</v>
      </c>
      <c r="G53" s="29" t="s">
        <v>240</v>
      </c>
      <c r="H53" s="25" t="s">
        <v>35</v>
      </c>
      <c r="I53" s="25" t="s">
        <v>67</v>
      </c>
      <c r="J53" s="25" t="s">
        <v>68</v>
      </c>
      <c r="K53" s="25" t="s">
        <v>38</v>
      </c>
      <c r="L53" s="25" t="s">
        <v>39</v>
      </c>
      <c r="M53" s="38">
        <f t="shared" si="1"/>
        <v>7.5</v>
      </c>
      <c r="N53" s="38">
        <v>2.5</v>
      </c>
      <c r="O53" s="39" t="s">
        <v>75</v>
      </c>
      <c r="P53" s="40" t="s">
        <v>104</v>
      </c>
      <c r="Q53" s="43">
        <v>5</v>
      </c>
      <c r="R53" s="40" t="s">
        <v>82</v>
      </c>
      <c r="S53" s="40" t="s">
        <v>83</v>
      </c>
      <c r="T53" s="38"/>
      <c r="U53" s="25"/>
      <c r="V53" s="25"/>
      <c r="W53" s="25"/>
      <c r="X53" s="25"/>
      <c r="Y53" s="38">
        <v>7.5</v>
      </c>
      <c r="Z53" s="38"/>
    </row>
    <row r="54" s="1" customFormat="1" ht="39.95" customHeight="1" spans="1:26">
      <c r="A54" s="25">
        <v>44</v>
      </c>
      <c r="B54" s="25" t="s">
        <v>29</v>
      </c>
      <c r="C54" s="26" t="s">
        <v>30</v>
      </c>
      <c r="D54" s="25" t="s">
        <v>241</v>
      </c>
      <c r="E54" s="27" t="s">
        <v>242</v>
      </c>
      <c r="F54" s="28" t="s">
        <v>243</v>
      </c>
      <c r="G54" s="29" t="s">
        <v>244</v>
      </c>
      <c r="H54" s="25" t="s">
        <v>35</v>
      </c>
      <c r="I54" s="25" t="s">
        <v>67</v>
      </c>
      <c r="J54" s="25" t="s">
        <v>68</v>
      </c>
      <c r="K54" s="25" t="s">
        <v>38</v>
      </c>
      <c r="L54" s="25" t="s">
        <v>39</v>
      </c>
      <c r="M54" s="38">
        <f t="shared" si="1"/>
        <v>30</v>
      </c>
      <c r="N54" s="38">
        <v>12</v>
      </c>
      <c r="O54" s="39" t="s">
        <v>40</v>
      </c>
      <c r="P54" s="40" t="s">
        <v>41</v>
      </c>
      <c r="Q54" s="43">
        <v>18</v>
      </c>
      <c r="R54" s="40" t="s">
        <v>42</v>
      </c>
      <c r="S54" s="40" t="s">
        <v>43</v>
      </c>
      <c r="T54" s="38"/>
      <c r="U54" s="25"/>
      <c r="V54" s="25"/>
      <c r="W54" s="25"/>
      <c r="X54" s="25"/>
      <c r="Y54" s="38"/>
      <c r="Z54" s="25"/>
    </row>
    <row r="55" s="1" customFormat="1" ht="39.95" customHeight="1" spans="1:26">
      <c r="A55" s="25">
        <v>45</v>
      </c>
      <c r="B55" s="25" t="s">
        <v>29</v>
      </c>
      <c r="C55" s="30" t="s">
        <v>30</v>
      </c>
      <c r="D55" s="25" t="s">
        <v>245</v>
      </c>
      <c r="E55" s="27" t="s">
        <v>246</v>
      </c>
      <c r="F55" s="28" t="s">
        <v>247</v>
      </c>
      <c r="G55" s="29" t="s">
        <v>248</v>
      </c>
      <c r="H55" s="25" t="s">
        <v>35</v>
      </c>
      <c r="I55" s="25" t="s">
        <v>36</v>
      </c>
      <c r="J55" s="25" t="s">
        <v>37</v>
      </c>
      <c r="K55" s="25" t="s">
        <v>38</v>
      </c>
      <c r="L55" s="25" t="s">
        <v>39</v>
      </c>
      <c r="M55" s="38">
        <f t="shared" si="1"/>
        <v>20</v>
      </c>
      <c r="N55" s="38">
        <v>20</v>
      </c>
      <c r="O55" s="39" t="s">
        <v>75</v>
      </c>
      <c r="P55" s="40" t="s">
        <v>76</v>
      </c>
      <c r="Q55" s="43"/>
      <c r="R55" s="40"/>
      <c r="S55" s="40"/>
      <c r="T55" s="38"/>
      <c r="U55" s="25"/>
      <c r="V55" s="25"/>
      <c r="W55" s="25"/>
      <c r="X55" s="25"/>
      <c r="Y55" s="38"/>
      <c r="Z55" s="25"/>
    </row>
    <row r="56" s="1" customFormat="1" ht="39.95" customHeight="1" spans="1:26">
      <c r="A56" s="25">
        <v>46</v>
      </c>
      <c r="B56" s="25" t="s">
        <v>29</v>
      </c>
      <c r="C56" s="26" t="s">
        <v>30</v>
      </c>
      <c r="D56" s="25" t="s">
        <v>249</v>
      </c>
      <c r="E56" s="27" t="s">
        <v>250</v>
      </c>
      <c r="F56" s="28" t="s">
        <v>251</v>
      </c>
      <c r="G56" s="29" t="s">
        <v>252</v>
      </c>
      <c r="H56" s="25" t="s">
        <v>35</v>
      </c>
      <c r="I56" s="31" t="s">
        <v>36</v>
      </c>
      <c r="J56" s="25" t="s">
        <v>37</v>
      </c>
      <c r="K56" s="25" t="s">
        <v>38</v>
      </c>
      <c r="L56" s="25" t="s">
        <v>39</v>
      </c>
      <c r="M56" s="38">
        <f t="shared" si="1"/>
        <v>9.28</v>
      </c>
      <c r="N56" s="38">
        <v>9.28</v>
      </c>
      <c r="O56" s="39" t="s">
        <v>75</v>
      </c>
      <c r="P56" s="40" t="s">
        <v>76</v>
      </c>
      <c r="Q56" s="43"/>
      <c r="R56" s="40"/>
      <c r="S56" s="40"/>
      <c r="T56" s="38"/>
      <c r="U56" s="25"/>
      <c r="V56" s="25"/>
      <c r="W56" s="25"/>
      <c r="X56" s="25"/>
      <c r="Y56" s="38"/>
      <c r="Z56" s="25"/>
    </row>
    <row r="57" s="1" customFormat="1" ht="39.95" customHeight="1" spans="1:26">
      <c r="A57" s="25">
        <v>47</v>
      </c>
      <c r="B57" s="25" t="s">
        <v>29</v>
      </c>
      <c r="C57" s="30" t="s">
        <v>30</v>
      </c>
      <c r="D57" s="25" t="s">
        <v>253</v>
      </c>
      <c r="E57" s="27" t="s">
        <v>254</v>
      </c>
      <c r="F57" s="28" t="s">
        <v>255</v>
      </c>
      <c r="G57" s="29" t="s">
        <v>256</v>
      </c>
      <c r="H57" s="25" t="s">
        <v>35</v>
      </c>
      <c r="I57" s="31" t="s">
        <v>36</v>
      </c>
      <c r="J57" s="25" t="s">
        <v>37</v>
      </c>
      <c r="K57" s="25" t="s">
        <v>38</v>
      </c>
      <c r="L57" s="25" t="s">
        <v>39</v>
      </c>
      <c r="M57" s="38">
        <f t="shared" si="1"/>
        <v>25</v>
      </c>
      <c r="N57" s="38">
        <v>25</v>
      </c>
      <c r="O57" s="39" t="s">
        <v>75</v>
      </c>
      <c r="P57" s="40" t="s">
        <v>76</v>
      </c>
      <c r="Q57" s="43"/>
      <c r="R57" s="40"/>
      <c r="S57" s="40"/>
      <c r="T57" s="38"/>
      <c r="U57" s="25"/>
      <c r="V57" s="25"/>
      <c r="W57" s="25"/>
      <c r="X57" s="25"/>
      <c r="Y57" s="38"/>
      <c r="Z57" s="25"/>
    </row>
    <row r="58" s="1" customFormat="1" ht="39.95" customHeight="1" spans="1:26">
      <c r="A58" s="25">
        <v>48</v>
      </c>
      <c r="B58" s="25" t="s">
        <v>29</v>
      </c>
      <c r="C58" s="26" t="s">
        <v>30</v>
      </c>
      <c r="D58" s="25" t="s">
        <v>257</v>
      </c>
      <c r="E58" s="27" t="s">
        <v>258</v>
      </c>
      <c r="F58" s="28" t="s">
        <v>259</v>
      </c>
      <c r="G58" s="29" t="s">
        <v>95</v>
      </c>
      <c r="H58" s="25" t="s">
        <v>35</v>
      </c>
      <c r="I58" s="31" t="s">
        <v>36</v>
      </c>
      <c r="J58" s="25" t="s">
        <v>37</v>
      </c>
      <c r="K58" s="25" t="s">
        <v>38</v>
      </c>
      <c r="L58" s="25" t="s">
        <v>39</v>
      </c>
      <c r="M58" s="38">
        <f t="shared" si="1"/>
        <v>6</v>
      </c>
      <c r="N58" s="38">
        <v>6</v>
      </c>
      <c r="O58" s="39" t="s">
        <v>75</v>
      </c>
      <c r="P58" s="40" t="s">
        <v>76</v>
      </c>
      <c r="Q58" s="43"/>
      <c r="R58" s="40"/>
      <c r="S58" s="40"/>
      <c r="T58" s="38"/>
      <c r="U58" s="25"/>
      <c r="V58" s="25"/>
      <c r="W58" s="25"/>
      <c r="X58" s="25"/>
      <c r="Y58" s="38"/>
      <c r="Z58" s="25"/>
    </row>
    <row r="59" s="1" customFormat="1" ht="39.95" customHeight="1" spans="1:26">
      <c r="A59" s="25">
        <v>49</v>
      </c>
      <c r="B59" s="25" t="s">
        <v>29</v>
      </c>
      <c r="C59" s="30" t="s">
        <v>30</v>
      </c>
      <c r="D59" s="25" t="s">
        <v>260</v>
      </c>
      <c r="E59" s="27" t="s">
        <v>261</v>
      </c>
      <c r="F59" s="28" t="s">
        <v>262</v>
      </c>
      <c r="G59" s="29" t="s">
        <v>263</v>
      </c>
      <c r="H59" s="25" t="s">
        <v>35</v>
      </c>
      <c r="I59" s="31" t="s">
        <v>36</v>
      </c>
      <c r="J59" s="25" t="s">
        <v>37</v>
      </c>
      <c r="K59" s="25" t="s">
        <v>38</v>
      </c>
      <c r="L59" s="25" t="s">
        <v>39</v>
      </c>
      <c r="M59" s="38">
        <f t="shared" si="1"/>
        <v>20</v>
      </c>
      <c r="N59" s="38">
        <v>20</v>
      </c>
      <c r="O59" s="39" t="s">
        <v>75</v>
      </c>
      <c r="P59" s="40" t="s">
        <v>76</v>
      </c>
      <c r="Q59" s="43"/>
      <c r="R59" s="40"/>
      <c r="S59" s="40"/>
      <c r="T59" s="38"/>
      <c r="U59" s="25"/>
      <c r="V59" s="25"/>
      <c r="W59" s="25"/>
      <c r="X59" s="25"/>
      <c r="Y59" s="38"/>
      <c r="Z59" s="25"/>
    </row>
    <row r="60" s="1" customFormat="1" ht="39.95" customHeight="1" spans="1:26">
      <c r="A60" s="25">
        <v>50</v>
      </c>
      <c r="B60" s="25" t="s">
        <v>29</v>
      </c>
      <c r="C60" s="30" t="s">
        <v>44</v>
      </c>
      <c r="D60" s="25" t="s">
        <v>264</v>
      </c>
      <c r="E60" s="27" t="s">
        <v>265</v>
      </c>
      <c r="F60" s="28" t="s">
        <v>266</v>
      </c>
      <c r="G60" s="29" t="s">
        <v>267</v>
      </c>
      <c r="H60" s="25" t="s">
        <v>35</v>
      </c>
      <c r="I60" s="25" t="s">
        <v>109</v>
      </c>
      <c r="J60" s="25" t="s">
        <v>110</v>
      </c>
      <c r="K60" s="25" t="s">
        <v>38</v>
      </c>
      <c r="L60" s="25" t="s">
        <v>39</v>
      </c>
      <c r="M60" s="38">
        <f t="shared" si="1"/>
        <v>20</v>
      </c>
      <c r="N60" s="38">
        <v>20</v>
      </c>
      <c r="O60" s="39" t="s">
        <v>51</v>
      </c>
      <c r="P60" s="40" t="s">
        <v>52</v>
      </c>
      <c r="Q60" s="43"/>
      <c r="R60" s="40"/>
      <c r="S60" s="40"/>
      <c r="T60" s="38"/>
      <c r="U60" s="25"/>
      <c r="V60" s="25"/>
      <c r="W60" s="25"/>
      <c r="X60" s="25"/>
      <c r="Y60" s="38"/>
      <c r="Z60" s="25"/>
    </row>
    <row r="61" s="1" customFormat="1" ht="39.95" customHeight="1" spans="1:26">
      <c r="A61" s="25">
        <v>51</v>
      </c>
      <c r="B61" s="25" t="s">
        <v>29</v>
      </c>
      <c r="C61" s="30" t="s">
        <v>30</v>
      </c>
      <c r="D61" s="25" t="s">
        <v>268</v>
      </c>
      <c r="E61" s="27" t="s">
        <v>269</v>
      </c>
      <c r="F61" s="28" t="s">
        <v>270</v>
      </c>
      <c r="G61" s="29" t="s">
        <v>271</v>
      </c>
      <c r="H61" s="25" t="s">
        <v>35</v>
      </c>
      <c r="I61" s="25" t="s">
        <v>36</v>
      </c>
      <c r="J61" s="25" t="s">
        <v>37</v>
      </c>
      <c r="K61" s="25" t="s">
        <v>38</v>
      </c>
      <c r="L61" s="25" t="s">
        <v>39</v>
      </c>
      <c r="M61" s="38">
        <f t="shared" si="1"/>
        <v>13</v>
      </c>
      <c r="N61" s="38">
        <v>13</v>
      </c>
      <c r="O61" s="39" t="s">
        <v>75</v>
      </c>
      <c r="P61" s="40" t="s">
        <v>76</v>
      </c>
      <c r="Q61" s="43"/>
      <c r="R61" s="40"/>
      <c r="S61" s="40"/>
      <c r="T61" s="38"/>
      <c r="U61" s="25"/>
      <c r="V61" s="25"/>
      <c r="W61" s="25"/>
      <c r="X61" s="25"/>
      <c r="Y61" s="38"/>
      <c r="Z61" s="25"/>
    </row>
    <row r="62" s="1" customFormat="1" ht="39.95" customHeight="1" spans="1:26">
      <c r="A62" s="25">
        <v>52</v>
      </c>
      <c r="B62" s="25" t="s">
        <v>29</v>
      </c>
      <c r="C62" s="26" t="s">
        <v>30</v>
      </c>
      <c r="D62" s="25" t="s">
        <v>272</v>
      </c>
      <c r="E62" s="27" t="s">
        <v>242</v>
      </c>
      <c r="F62" s="28" t="s">
        <v>273</v>
      </c>
      <c r="G62" s="29" t="s">
        <v>274</v>
      </c>
      <c r="H62" s="25" t="s">
        <v>35</v>
      </c>
      <c r="I62" s="25" t="s">
        <v>67</v>
      </c>
      <c r="J62" s="25" t="s">
        <v>68</v>
      </c>
      <c r="K62" s="25" t="s">
        <v>38</v>
      </c>
      <c r="L62" s="25" t="s">
        <v>39</v>
      </c>
      <c r="M62" s="38">
        <f t="shared" si="1"/>
        <v>30</v>
      </c>
      <c r="N62" s="38">
        <v>12</v>
      </c>
      <c r="O62" s="39" t="s">
        <v>125</v>
      </c>
      <c r="P62" s="40" t="s">
        <v>126</v>
      </c>
      <c r="Q62" s="43">
        <v>18</v>
      </c>
      <c r="R62" s="40" t="s">
        <v>42</v>
      </c>
      <c r="S62" s="40" t="s">
        <v>200</v>
      </c>
      <c r="T62" s="38"/>
      <c r="U62" s="25"/>
      <c r="V62" s="25"/>
      <c r="W62" s="25"/>
      <c r="X62" s="25"/>
      <c r="Y62" s="38"/>
      <c r="Z62" s="25"/>
    </row>
    <row r="63" s="1" customFormat="1" ht="39.95" customHeight="1" spans="1:26">
      <c r="A63" s="25">
        <v>53</v>
      </c>
      <c r="B63" s="25" t="s">
        <v>29</v>
      </c>
      <c r="C63" s="30" t="s">
        <v>30</v>
      </c>
      <c r="D63" s="25" t="s">
        <v>275</v>
      </c>
      <c r="E63" s="27" t="s">
        <v>276</v>
      </c>
      <c r="F63" s="28" t="s">
        <v>273</v>
      </c>
      <c r="G63" s="29" t="s">
        <v>277</v>
      </c>
      <c r="H63" s="25" t="s">
        <v>35</v>
      </c>
      <c r="I63" s="31" t="s">
        <v>67</v>
      </c>
      <c r="J63" s="25" t="s">
        <v>68</v>
      </c>
      <c r="K63" s="25" t="s">
        <v>38</v>
      </c>
      <c r="L63" s="25" t="s">
        <v>39</v>
      </c>
      <c r="M63" s="38">
        <f t="shared" si="1"/>
        <v>45</v>
      </c>
      <c r="N63" s="38">
        <v>27</v>
      </c>
      <c r="O63" s="39" t="s">
        <v>125</v>
      </c>
      <c r="P63" s="40" t="s">
        <v>126</v>
      </c>
      <c r="Q63" s="43">
        <v>18</v>
      </c>
      <c r="R63" s="40" t="s">
        <v>82</v>
      </c>
      <c r="S63" s="40" t="s">
        <v>83</v>
      </c>
      <c r="T63" s="38"/>
      <c r="U63" s="25"/>
      <c r="V63" s="25"/>
      <c r="W63" s="25"/>
      <c r="X63" s="25"/>
      <c r="Y63" s="38">
        <v>45</v>
      </c>
      <c r="Z63" s="38"/>
    </row>
    <row r="64" s="1" customFormat="1" ht="39.95" customHeight="1" spans="1:26">
      <c r="A64" s="25">
        <v>54</v>
      </c>
      <c r="B64" s="25" t="s">
        <v>29</v>
      </c>
      <c r="C64" s="26" t="s">
        <v>30</v>
      </c>
      <c r="D64" s="25" t="s">
        <v>278</v>
      </c>
      <c r="E64" s="27" t="s">
        <v>279</v>
      </c>
      <c r="F64" s="28" t="s">
        <v>280</v>
      </c>
      <c r="G64" s="29" t="s">
        <v>274</v>
      </c>
      <c r="H64" s="25" t="s">
        <v>35</v>
      </c>
      <c r="I64" s="31" t="s">
        <v>36</v>
      </c>
      <c r="J64" s="25" t="s">
        <v>37</v>
      </c>
      <c r="K64" s="25" t="s">
        <v>38</v>
      </c>
      <c r="L64" s="25" t="s">
        <v>39</v>
      </c>
      <c r="M64" s="38">
        <f t="shared" si="1"/>
        <v>29</v>
      </c>
      <c r="N64" s="38">
        <v>29</v>
      </c>
      <c r="O64" s="39" t="s">
        <v>75</v>
      </c>
      <c r="P64" s="40" t="s">
        <v>76</v>
      </c>
      <c r="Q64" s="43"/>
      <c r="R64" s="40"/>
      <c r="S64" s="40"/>
      <c r="T64" s="38"/>
      <c r="U64" s="25"/>
      <c r="V64" s="25"/>
      <c r="W64" s="25"/>
      <c r="X64" s="25"/>
      <c r="Y64" s="38"/>
      <c r="Z64" s="25"/>
    </row>
    <row r="65" s="1" customFormat="1" ht="39.95" customHeight="1" spans="1:26">
      <c r="A65" s="25">
        <v>55</v>
      </c>
      <c r="B65" s="25" t="s">
        <v>29</v>
      </c>
      <c r="C65" s="30" t="s">
        <v>30</v>
      </c>
      <c r="D65" s="25" t="s">
        <v>281</v>
      </c>
      <c r="E65" s="27" t="s">
        <v>282</v>
      </c>
      <c r="F65" s="28" t="s">
        <v>283</v>
      </c>
      <c r="G65" s="29" t="s">
        <v>284</v>
      </c>
      <c r="H65" s="25" t="s">
        <v>35</v>
      </c>
      <c r="I65" s="31" t="s">
        <v>61</v>
      </c>
      <c r="J65" s="25" t="s">
        <v>62</v>
      </c>
      <c r="K65" s="25" t="s">
        <v>38</v>
      </c>
      <c r="L65" s="25" t="s">
        <v>39</v>
      </c>
      <c r="M65" s="38">
        <f t="shared" si="1"/>
        <v>186</v>
      </c>
      <c r="N65" s="38">
        <v>186</v>
      </c>
      <c r="O65" s="39" t="s">
        <v>75</v>
      </c>
      <c r="P65" s="40" t="s">
        <v>104</v>
      </c>
      <c r="Q65" s="43"/>
      <c r="R65" s="40"/>
      <c r="S65" s="40"/>
      <c r="T65" s="38"/>
      <c r="U65" s="25"/>
      <c r="V65" s="25"/>
      <c r="W65" s="25"/>
      <c r="X65" s="25"/>
      <c r="Y65" s="38"/>
      <c r="Z65" s="25"/>
    </row>
    <row r="66" s="1" customFormat="1" ht="39.95" customHeight="1" spans="1:26">
      <c r="A66" s="25">
        <v>55</v>
      </c>
      <c r="B66" s="25" t="s">
        <v>29</v>
      </c>
      <c r="C66" s="26" t="s">
        <v>30</v>
      </c>
      <c r="D66" s="25" t="s">
        <v>281</v>
      </c>
      <c r="E66" s="27" t="s">
        <v>282</v>
      </c>
      <c r="F66" s="28" t="s">
        <v>283</v>
      </c>
      <c r="G66" s="29" t="s">
        <v>284</v>
      </c>
      <c r="H66" s="25" t="s">
        <v>35</v>
      </c>
      <c r="I66" s="31" t="s">
        <v>61</v>
      </c>
      <c r="J66" s="25" t="s">
        <v>62</v>
      </c>
      <c r="K66" s="25" t="s">
        <v>38</v>
      </c>
      <c r="L66" s="25" t="s">
        <v>39</v>
      </c>
      <c r="M66" s="38">
        <f t="shared" si="1"/>
        <v>150</v>
      </c>
      <c r="N66" s="38">
        <v>100</v>
      </c>
      <c r="O66" s="39" t="s">
        <v>285</v>
      </c>
      <c r="P66" s="40" t="s">
        <v>286</v>
      </c>
      <c r="Q66" s="43">
        <v>50</v>
      </c>
      <c r="R66" s="40" t="s">
        <v>42</v>
      </c>
      <c r="S66" s="40" t="s">
        <v>200</v>
      </c>
      <c r="T66" s="38"/>
      <c r="U66" s="25"/>
      <c r="V66" s="25"/>
      <c r="W66" s="25"/>
      <c r="X66" s="25"/>
      <c r="Y66" s="38"/>
      <c r="Z66" s="25"/>
    </row>
    <row r="67" s="1" customFormat="1" ht="39.95" customHeight="1" spans="1:26">
      <c r="A67" s="25">
        <v>56</v>
      </c>
      <c r="B67" s="25" t="s">
        <v>29</v>
      </c>
      <c r="C67" s="30" t="s">
        <v>30</v>
      </c>
      <c r="D67" s="25" t="s">
        <v>287</v>
      </c>
      <c r="E67" s="27" t="s">
        <v>288</v>
      </c>
      <c r="F67" s="28" t="s">
        <v>289</v>
      </c>
      <c r="G67" s="29" t="s">
        <v>277</v>
      </c>
      <c r="H67" s="25" t="s">
        <v>35</v>
      </c>
      <c r="I67" s="25" t="s">
        <v>61</v>
      </c>
      <c r="J67" s="25" t="s">
        <v>62</v>
      </c>
      <c r="K67" s="25" t="s">
        <v>38</v>
      </c>
      <c r="L67" s="25" t="s">
        <v>39</v>
      </c>
      <c r="M67" s="38">
        <f t="shared" si="1"/>
        <v>370</v>
      </c>
      <c r="N67" s="38">
        <v>100</v>
      </c>
      <c r="O67" s="39" t="s">
        <v>285</v>
      </c>
      <c r="P67" s="40" t="s">
        <v>286</v>
      </c>
      <c r="Q67" s="43">
        <v>270</v>
      </c>
      <c r="R67" s="40" t="s">
        <v>42</v>
      </c>
      <c r="S67" s="40" t="s">
        <v>200</v>
      </c>
      <c r="T67" s="38"/>
      <c r="U67" s="25"/>
      <c r="V67" s="25"/>
      <c r="W67" s="25"/>
      <c r="X67" s="25"/>
      <c r="Y67" s="38"/>
      <c r="Z67" s="25"/>
    </row>
    <row r="68" s="1" customFormat="1" ht="39.95" customHeight="1" spans="1:26">
      <c r="A68" s="25">
        <v>57</v>
      </c>
      <c r="B68" s="25" t="s">
        <v>29</v>
      </c>
      <c r="C68" s="26" t="s">
        <v>30</v>
      </c>
      <c r="D68" s="25" t="s">
        <v>290</v>
      </c>
      <c r="E68" s="27" t="s">
        <v>291</v>
      </c>
      <c r="F68" s="28" t="s">
        <v>292</v>
      </c>
      <c r="G68" s="29" t="s">
        <v>293</v>
      </c>
      <c r="H68" s="25" t="s">
        <v>35</v>
      </c>
      <c r="I68" s="25" t="s">
        <v>67</v>
      </c>
      <c r="J68" s="25" t="s">
        <v>68</v>
      </c>
      <c r="K68" s="25" t="s">
        <v>38</v>
      </c>
      <c r="L68" s="25" t="s">
        <v>39</v>
      </c>
      <c r="M68" s="38">
        <f t="shared" si="1"/>
        <v>50</v>
      </c>
      <c r="N68" s="38">
        <v>20</v>
      </c>
      <c r="O68" s="39" t="s">
        <v>40</v>
      </c>
      <c r="P68" s="40" t="s">
        <v>81</v>
      </c>
      <c r="Q68" s="43">
        <v>30</v>
      </c>
      <c r="R68" s="40" t="s">
        <v>82</v>
      </c>
      <c r="S68" s="40" t="s">
        <v>83</v>
      </c>
      <c r="T68" s="38"/>
      <c r="U68" s="25"/>
      <c r="V68" s="25"/>
      <c r="W68" s="25"/>
      <c r="X68" s="25"/>
      <c r="Y68" s="38"/>
      <c r="Z68" s="25"/>
    </row>
    <row r="69" s="1" customFormat="1" ht="39.95" customHeight="1" spans="1:26">
      <c r="A69" s="25">
        <v>58</v>
      </c>
      <c r="B69" s="25" t="s">
        <v>29</v>
      </c>
      <c r="C69" s="30" t="s">
        <v>30</v>
      </c>
      <c r="D69" s="25" t="s">
        <v>294</v>
      </c>
      <c r="E69" s="27" t="s">
        <v>295</v>
      </c>
      <c r="F69" s="28" t="s">
        <v>296</v>
      </c>
      <c r="G69" s="29" t="s">
        <v>297</v>
      </c>
      <c r="H69" s="25" t="s">
        <v>35</v>
      </c>
      <c r="I69" s="25" t="s">
        <v>67</v>
      </c>
      <c r="J69" s="25" t="s">
        <v>68</v>
      </c>
      <c r="K69" s="25" t="s">
        <v>38</v>
      </c>
      <c r="L69" s="25" t="s">
        <v>39</v>
      </c>
      <c r="M69" s="38">
        <f t="shared" si="1"/>
        <v>30</v>
      </c>
      <c r="N69" s="38">
        <v>12</v>
      </c>
      <c r="O69" s="39" t="s">
        <v>125</v>
      </c>
      <c r="P69" s="40" t="s">
        <v>126</v>
      </c>
      <c r="Q69" s="43">
        <v>18</v>
      </c>
      <c r="R69" s="40" t="s">
        <v>82</v>
      </c>
      <c r="S69" s="40" t="s">
        <v>83</v>
      </c>
      <c r="T69" s="38"/>
      <c r="U69" s="25"/>
      <c r="V69" s="25"/>
      <c r="W69" s="25"/>
      <c r="X69" s="25"/>
      <c r="Y69" s="38"/>
      <c r="Z69" s="25"/>
    </row>
    <row r="70" s="1" customFormat="1" ht="39.95" customHeight="1" spans="1:26">
      <c r="A70" s="25">
        <v>59</v>
      </c>
      <c r="B70" s="25" t="s">
        <v>29</v>
      </c>
      <c r="C70" s="26" t="s">
        <v>30</v>
      </c>
      <c r="D70" s="25" t="s">
        <v>298</v>
      </c>
      <c r="E70" s="27" t="s">
        <v>299</v>
      </c>
      <c r="F70" s="28" t="s">
        <v>300</v>
      </c>
      <c r="G70" s="29" t="s">
        <v>301</v>
      </c>
      <c r="H70" s="25" t="s">
        <v>35</v>
      </c>
      <c r="I70" s="25" t="s">
        <v>36</v>
      </c>
      <c r="J70" s="25" t="s">
        <v>37</v>
      </c>
      <c r="K70" s="25" t="s">
        <v>38</v>
      </c>
      <c r="L70" s="25" t="s">
        <v>39</v>
      </c>
      <c r="M70" s="38">
        <f t="shared" ref="M70:M133" si="2">N70+Q70+T70</f>
        <v>20</v>
      </c>
      <c r="N70" s="38">
        <v>20</v>
      </c>
      <c r="O70" s="39" t="s">
        <v>75</v>
      </c>
      <c r="P70" s="40" t="s">
        <v>76</v>
      </c>
      <c r="Q70" s="43"/>
      <c r="R70" s="40"/>
      <c r="S70" s="40"/>
      <c r="T70" s="38"/>
      <c r="U70" s="25"/>
      <c r="V70" s="25"/>
      <c r="W70" s="25"/>
      <c r="X70" s="25"/>
      <c r="Y70" s="38"/>
      <c r="Z70" s="25"/>
    </row>
    <row r="71" s="1" customFormat="1" ht="39.95" customHeight="1" spans="1:26">
      <c r="A71" s="25">
        <v>60</v>
      </c>
      <c r="B71" s="25" t="s">
        <v>29</v>
      </c>
      <c r="C71" s="30" t="s">
        <v>30</v>
      </c>
      <c r="D71" s="25" t="s">
        <v>302</v>
      </c>
      <c r="E71" s="27" t="s">
        <v>303</v>
      </c>
      <c r="F71" s="28" t="s">
        <v>304</v>
      </c>
      <c r="G71" s="29" t="s">
        <v>305</v>
      </c>
      <c r="H71" s="25" t="s">
        <v>35</v>
      </c>
      <c r="I71" s="25" t="s">
        <v>36</v>
      </c>
      <c r="J71" s="25" t="s">
        <v>37</v>
      </c>
      <c r="K71" s="25" t="s">
        <v>38</v>
      </c>
      <c r="L71" s="25" t="s">
        <v>39</v>
      </c>
      <c r="M71" s="38">
        <f t="shared" si="2"/>
        <v>13</v>
      </c>
      <c r="N71" s="38">
        <v>13</v>
      </c>
      <c r="O71" s="39" t="s">
        <v>75</v>
      </c>
      <c r="P71" s="40" t="s">
        <v>76</v>
      </c>
      <c r="Q71" s="43"/>
      <c r="R71" s="40"/>
      <c r="S71" s="40"/>
      <c r="T71" s="38"/>
      <c r="U71" s="25"/>
      <c r="V71" s="25"/>
      <c r="W71" s="25"/>
      <c r="X71" s="25"/>
      <c r="Y71" s="38"/>
      <c r="Z71" s="25"/>
    </row>
    <row r="72" s="1" customFormat="1" ht="39.95" customHeight="1" spans="1:26">
      <c r="A72" s="25">
        <v>61</v>
      </c>
      <c r="B72" s="25" t="s">
        <v>29</v>
      </c>
      <c r="C72" s="26" t="s">
        <v>30</v>
      </c>
      <c r="D72" s="25" t="s">
        <v>306</v>
      </c>
      <c r="E72" s="27" t="s">
        <v>307</v>
      </c>
      <c r="F72" s="28" t="s">
        <v>304</v>
      </c>
      <c r="G72" s="29" t="s">
        <v>308</v>
      </c>
      <c r="H72" s="25" t="s">
        <v>35</v>
      </c>
      <c r="I72" s="25" t="s">
        <v>36</v>
      </c>
      <c r="J72" s="25" t="s">
        <v>37</v>
      </c>
      <c r="K72" s="25" t="s">
        <v>38</v>
      </c>
      <c r="L72" s="25" t="s">
        <v>39</v>
      </c>
      <c r="M72" s="38">
        <f t="shared" si="2"/>
        <v>13</v>
      </c>
      <c r="N72" s="38">
        <v>13</v>
      </c>
      <c r="O72" s="39" t="s">
        <v>75</v>
      </c>
      <c r="P72" s="40" t="s">
        <v>76</v>
      </c>
      <c r="Q72" s="43"/>
      <c r="R72" s="40"/>
      <c r="S72" s="40"/>
      <c r="T72" s="38"/>
      <c r="U72" s="25"/>
      <c r="V72" s="25"/>
      <c r="W72" s="25"/>
      <c r="X72" s="25"/>
      <c r="Y72" s="38"/>
      <c r="Z72" s="25"/>
    </row>
    <row r="73" s="1" customFormat="1" ht="39.95" customHeight="1" spans="1:26">
      <c r="A73" s="25">
        <v>62</v>
      </c>
      <c r="B73" s="25" t="s">
        <v>29</v>
      </c>
      <c r="C73" s="30" t="s">
        <v>30</v>
      </c>
      <c r="D73" s="25" t="s">
        <v>309</v>
      </c>
      <c r="E73" s="27" t="s">
        <v>310</v>
      </c>
      <c r="F73" s="28" t="s">
        <v>311</v>
      </c>
      <c r="G73" s="29" t="s">
        <v>312</v>
      </c>
      <c r="H73" s="25" t="s">
        <v>35</v>
      </c>
      <c r="I73" s="25" t="s">
        <v>36</v>
      </c>
      <c r="J73" s="25" t="s">
        <v>37</v>
      </c>
      <c r="K73" s="25" t="s">
        <v>38</v>
      </c>
      <c r="L73" s="25" t="s">
        <v>39</v>
      </c>
      <c r="M73" s="38">
        <f t="shared" si="2"/>
        <v>15</v>
      </c>
      <c r="N73" s="38">
        <v>15</v>
      </c>
      <c r="O73" s="39" t="s">
        <v>75</v>
      </c>
      <c r="P73" s="40" t="s">
        <v>76</v>
      </c>
      <c r="Q73" s="43"/>
      <c r="R73" s="40"/>
      <c r="S73" s="40"/>
      <c r="T73" s="38"/>
      <c r="U73" s="25"/>
      <c r="V73" s="25"/>
      <c r="W73" s="25"/>
      <c r="X73" s="25"/>
      <c r="Y73" s="38"/>
      <c r="Z73" s="25"/>
    </row>
    <row r="74" s="1" customFormat="1" ht="39.95" customHeight="1" spans="1:26">
      <c r="A74" s="25">
        <v>63</v>
      </c>
      <c r="B74" s="25" t="s">
        <v>29</v>
      </c>
      <c r="C74" s="30" t="s">
        <v>44</v>
      </c>
      <c r="D74" s="25" t="s">
        <v>313</v>
      </c>
      <c r="E74" s="27" t="s">
        <v>314</v>
      </c>
      <c r="F74" s="28" t="s">
        <v>315</v>
      </c>
      <c r="G74" s="29" t="s">
        <v>114</v>
      </c>
      <c r="H74" s="25" t="s">
        <v>35</v>
      </c>
      <c r="I74" s="25" t="s">
        <v>109</v>
      </c>
      <c r="J74" s="25" t="s">
        <v>110</v>
      </c>
      <c r="K74" s="25" t="s">
        <v>38</v>
      </c>
      <c r="L74" s="25" t="s">
        <v>39</v>
      </c>
      <c r="M74" s="38">
        <f t="shared" si="2"/>
        <v>765</v>
      </c>
      <c r="N74" s="38">
        <v>687.226</v>
      </c>
      <c r="O74" s="39" t="s">
        <v>75</v>
      </c>
      <c r="P74" s="40" t="s">
        <v>76</v>
      </c>
      <c r="Q74" s="43">
        <v>77.774</v>
      </c>
      <c r="R74" s="40" t="s">
        <v>316</v>
      </c>
      <c r="S74" s="40" t="s">
        <v>317</v>
      </c>
      <c r="T74" s="38"/>
      <c r="U74" s="25"/>
      <c r="V74" s="25"/>
      <c r="W74" s="25"/>
      <c r="X74" s="25"/>
      <c r="Y74" s="38"/>
      <c r="Z74" s="25"/>
    </row>
    <row r="75" s="1" customFormat="1" ht="39.95" customHeight="1" spans="1:26">
      <c r="A75" s="25">
        <v>64</v>
      </c>
      <c r="B75" s="25" t="s">
        <v>29</v>
      </c>
      <c r="C75" s="30" t="s">
        <v>44</v>
      </c>
      <c r="D75" s="25" t="s">
        <v>318</v>
      </c>
      <c r="E75" s="27" t="s">
        <v>319</v>
      </c>
      <c r="F75" s="28" t="s">
        <v>320</v>
      </c>
      <c r="G75" s="29" t="s">
        <v>321</v>
      </c>
      <c r="H75" s="25" t="s">
        <v>35</v>
      </c>
      <c r="I75" s="25" t="s">
        <v>109</v>
      </c>
      <c r="J75" s="25" t="s">
        <v>110</v>
      </c>
      <c r="K75" s="25" t="s">
        <v>38</v>
      </c>
      <c r="L75" s="25" t="s">
        <v>39</v>
      </c>
      <c r="M75" s="38">
        <f t="shared" si="2"/>
        <v>26.43</v>
      </c>
      <c r="N75" s="38">
        <v>26.43</v>
      </c>
      <c r="O75" s="39" t="s">
        <v>75</v>
      </c>
      <c r="P75" s="40" t="s">
        <v>76</v>
      </c>
      <c r="Q75" s="43"/>
      <c r="R75" s="40"/>
      <c r="S75" s="40"/>
      <c r="T75" s="38"/>
      <c r="U75" s="25"/>
      <c r="V75" s="25"/>
      <c r="W75" s="25"/>
      <c r="X75" s="25"/>
      <c r="Y75" s="38"/>
      <c r="Z75" s="25"/>
    </row>
    <row r="76" s="1" customFormat="1" ht="39.95" customHeight="1" spans="1:26">
      <c r="A76" s="25">
        <v>65</v>
      </c>
      <c r="B76" s="25" t="s">
        <v>29</v>
      </c>
      <c r="C76" s="30" t="s">
        <v>44</v>
      </c>
      <c r="D76" s="25" t="s">
        <v>322</v>
      </c>
      <c r="E76" s="27" t="s">
        <v>323</v>
      </c>
      <c r="F76" s="28" t="s">
        <v>323</v>
      </c>
      <c r="G76" s="29" t="s">
        <v>324</v>
      </c>
      <c r="H76" s="25" t="s">
        <v>35</v>
      </c>
      <c r="I76" s="31" t="s">
        <v>109</v>
      </c>
      <c r="J76" s="25" t="s">
        <v>110</v>
      </c>
      <c r="K76" s="25" t="s">
        <v>38</v>
      </c>
      <c r="L76" s="25" t="s">
        <v>39</v>
      </c>
      <c r="M76" s="38">
        <f t="shared" si="2"/>
        <v>48.6</v>
      </c>
      <c r="N76" s="38">
        <v>26</v>
      </c>
      <c r="O76" s="39" t="s">
        <v>325</v>
      </c>
      <c r="P76" s="40" t="s">
        <v>326</v>
      </c>
      <c r="Q76" s="43">
        <v>22.6</v>
      </c>
      <c r="R76" s="40" t="s">
        <v>316</v>
      </c>
      <c r="S76" s="40" t="s">
        <v>317</v>
      </c>
      <c r="T76" s="38"/>
      <c r="U76" s="25"/>
      <c r="V76" s="25"/>
      <c r="W76" s="25"/>
      <c r="X76" s="25"/>
      <c r="Y76" s="38"/>
      <c r="Z76" s="25"/>
    </row>
    <row r="77" s="1" customFormat="1" ht="39.95" customHeight="1" spans="1:26">
      <c r="A77" s="25">
        <v>66</v>
      </c>
      <c r="B77" s="25" t="s">
        <v>29</v>
      </c>
      <c r="C77" s="30" t="s">
        <v>30</v>
      </c>
      <c r="D77" s="25" t="s">
        <v>327</v>
      </c>
      <c r="E77" s="27" t="s">
        <v>328</v>
      </c>
      <c r="F77" s="28" t="s">
        <v>328</v>
      </c>
      <c r="G77" s="29" t="s">
        <v>329</v>
      </c>
      <c r="H77" s="25" t="s">
        <v>35</v>
      </c>
      <c r="I77" s="31" t="s">
        <v>109</v>
      </c>
      <c r="J77" s="25" t="s">
        <v>110</v>
      </c>
      <c r="K77" s="25" t="s">
        <v>38</v>
      </c>
      <c r="L77" s="25" t="s">
        <v>39</v>
      </c>
      <c r="M77" s="38">
        <f t="shared" si="2"/>
        <v>190.736</v>
      </c>
      <c r="N77" s="38">
        <v>50</v>
      </c>
      <c r="O77" s="39" t="s">
        <v>75</v>
      </c>
      <c r="P77" s="40" t="s">
        <v>76</v>
      </c>
      <c r="Q77" s="43">
        <v>140.736</v>
      </c>
      <c r="R77" s="40" t="s">
        <v>316</v>
      </c>
      <c r="S77" s="40" t="s">
        <v>317</v>
      </c>
      <c r="T77" s="38"/>
      <c r="U77" s="25"/>
      <c r="V77" s="25"/>
      <c r="W77" s="25"/>
      <c r="X77" s="25"/>
      <c r="Y77" s="38"/>
      <c r="Z77" s="25"/>
    </row>
    <row r="78" s="1" customFormat="1" ht="39.95" customHeight="1" spans="1:26">
      <c r="A78" s="25">
        <v>67</v>
      </c>
      <c r="B78" s="25" t="s">
        <v>29</v>
      </c>
      <c r="C78" s="26" t="s">
        <v>30</v>
      </c>
      <c r="D78" s="25" t="s">
        <v>330</v>
      </c>
      <c r="E78" s="27" t="s">
        <v>331</v>
      </c>
      <c r="F78" s="28" t="s">
        <v>331</v>
      </c>
      <c r="G78" s="29" t="s">
        <v>329</v>
      </c>
      <c r="H78" s="25" t="s">
        <v>35</v>
      </c>
      <c r="I78" s="31" t="s">
        <v>109</v>
      </c>
      <c r="J78" s="25" t="s">
        <v>110</v>
      </c>
      <c r="K78" s="25" t="s">
        <v>38</v>
      </c>
      <c r="L78" s="25" t="s">
        <v>39</v>
      </c>
      <c r="M78" s="38">
        <f t="shared" si="2"/>
        <v>208</v>
      </c>
      <c r="N78" s="38">
        <v>50</v>
      </c>
      <c r="O78" s="39" t="s">
        <v>75</v>
      </c>
      <c r="P78" s="40" t="s">
        <v>76</v>
      </c>
      <c r="Q78" s="43">
        <v>158</v>
      </c>
      <c r="R78" s="40" t="s">
        <v>316</v>
      </c>
      <c r="S78" s="40" t="s">
        <v>317</v>
      </c>
      <c r="T78" s="38"/>
      <c r="U78" s="25"/>
      <c r="V78" s="25"/>
      <c r="W78" s="25"/>
      <c r="X78" s="25"/>
      <c r="Y78" s="38"/>
      <c r="Z78" s="25"/>
    </row>
    <row r="79" s="1" customFormat="1" ht="39.95" customHeight="1" spans="1:26">
      <c r="A79" s="25">
        <v>68</v>
      </c>
      <c r="B79" s="25" t="s">
        <v>29</v>
      </c>
      <c r="C79" s="30" t="s">
        <v>44</v>
      </c>
      <c r="D79" s="25" t="s">
        <v>332</v>
      </c>
      <c r="E79" s="27" t="s">
        <v>333</v>
      </c>
      <c r="F79" s="28" t="s">
        <v>334</v>
      </c>
      <c r="G79" s="29" t="s">
        <v>335</v>
      </c>
      <c r="H79" s="25" t="s">
        <v>35</v>
      </c>
      <c r="I79" s="31" t="s">
        <v>109</v>
      </c>
      <c r="J79" s="25" t="s">
        <v>110</v>
      </c>
      <c r="K79" s="25" t="s">
        <v>38</v>
      </c>
      <c r="L79" s="25" t="s">
        <v>39</v>
      </c>
      <c r="M79" s="38">
        <f t="shared" si="2"/>
        <v>17.47</v>
      </c>
      <c r="N79" s="38">
        <v>17.47</v>
      </c>
      <c r="O79" s="39" t="s">
        <v>75</v>
      </c>
      <c r="P79" s="40" t="s">
        <v>76</v>
      </c>
      <c r="Q79" s="43"/>
      <c r="R79" s="40"/>
      <c r="S79" s="40"/>
      <c r="T79" s="38"/>
      <c r="U79" s="25"/>
      <c r="V79" s="25"/>
      <c r="W79" s="25"/>
      <c r="X79" s="25"/>
      <c r="Y79" s="38"/>
      <c r="Z79" s="25"/>
    </row>
    <row r="80" s="1" customFormat="1" ht="39.95" customHeight="1" spans="1:26">
      <c r="A80" s="25">
        <v>69</v>
      </c>
      <c r="B80" s="25" t="s">
        <v>29</v>
      </c>
      <c r="C80" s="26" t="s">
        <v>30</v>
      </c>
      <c r="D80" s="25" t="s">
        <v>336</v>
      </c>
      <c r="E80" s="27" t="s">
        <v>337</v>
      </c>
      <c r="F80" s="28" t="s">
        <v>338</v>
      </c>
      <c r="G80" s="29" t="s">
        <v>339</v>
      </c>
      <c r="H80" s="25" t="s">
        <v>35</v>
      </c>
      <c r="I80" s="31" t="s">
        <v>109</v>
      </c>
      <c r="J80" s="25" t="s">
        <v>110</v>
      </c>
      <c r="K80" s="25" t="s">
        <v>38</v>
      </c>
      <c r="L80" s="25" t="s">
        <v>39</v>
      </c>
      <c r="M80" s="38">
        <f t="shared" si="2"/>
        <v>212.512465</v>
      </c>
      <c r="N80" s="38">
        <v>212.512465</v>
      </c>
      <c r="O80" s="39" t="s">
        <v>316</v>
      </c>
      <c r="P80" s="40" t="s">
        <v>340</v>
      </c>
      <c r="Q80" s="43"/>
      <c r="R80" s="40"/>
      <c r="S80" s="40"/>
      <c r="T80" s="38"/>
      <c r="U80" s="25"/>
      <c r="V80" s="25"/>
      <c r="W80" s="25"/>
      <c r="X80" s="25"/>
      <c r="Y80" s="38"/>
      <c r="Z80" s="25"/>
    </row>
    <row r="81" s="1" customFormat="1" ht="39.95" customHeight="1" spans="1:26">
      <c r="A81" s="25">
        <v>69</v>
      </c>
      <c r="B81" s="25" t="s">
        <v>29</v>
      </c>
      <c r="C81" s="30" t="s">
        <v>30</v>
      </c>
      <c r="D81" s="25" t="s">
        <v>336</v>
      </c>
      <c r="E81" s="27" t="s">
        <v>337</v>
      </c>
      <c r="F81" s="28" t="s">
        <v>338</v>
      </c>
      <c r="G81" s="29" t="s">
        <v>339</v>
      </c>
      <c r="H81" s="25" t="s">
        <v>35</v>
      </c>
      <c r="I81" s="25" t="s">
        <v>109</v>
      </c>
      <c r="J81" s="25" t="s">
        <v>110</v>
      </c>
      <c r="K81" s="25" t="s">
        <v>38</v>
      </c>
      <c r="L81" s="25" t="s">
        <v>39</v>
      </c>
      <c r="M81" s="38">
        <f t="shared" si="2"/>
        <v>249.487535</v>
      </c>
      <c r="N81" s="38">
        <v>119.487535</v>
      </c>
      <c r="O81" s="39" t="s">
        <v>75</v>
      </c>
      <c r="P81" s="40" t="s">
        <v>76</v>
      </c>
      <c r="Q81" s="43">
        <v>130</v>
      </c>
      <c r="R81" s="40" t="s">
        <v>316</v>
      </c>
      <c r="S81" s="40" t="s">
        <v>317</v>
      </c>
      <c r="T81" s="38"/>
      <c r="U81" s="25"/>
      <c r="V81" s="25"/>
      <c r="W81" s="25"/>
      <c r="X81" s="25"/>
      <c r="Y81" s="38"/>
      <c r="Z81" s="25"/>
    </row>
    <row r="82" s="1" customFormat="1" ht="39.95" customHeight="1" spans="1:26">
      <c r="A82" s="25">
        <v>70</v>
      </c>
      <c r="B82" s="25" t="s">
        <v>29</v>
      </c>
      <c r="C82" s="30" t="s">
        <v>44</v>
      </c>
      <c r="D82" s="25" t="s">
        <v>341</v>
      </c>
      <c r="E82" s="27" t="s">
        <v>342</v>
      </c>
      <c r="F82" s="28" t="s">
        <v>343</v>
      </c>
      <c r="G82" s="29" t="s">
        <v>199</v>
      </c>
      <c r="H82" s="25" t="s">
        <v>35</v>
      </c>
      <c r="I82" s="31" t="s">
        <v>109</v>
      </c>
      <c r="J82" s="25" t="s">
        <v>110</v>
      </c>
      <c r="K82" s="25" t="s">
        <v>38</v>
      </c>
      <c r="L82" s="25" t="s">
        <v>39</v>
      </c>
      <c r="M82" s="38">
        <f t="shared" si="2"/>
        <v>222.095</v>
      </c>
      <c r="N82" s="38">
        <v>100</v>
      </c>
      <c r="O82" s="39" t="s">
        <v>75</v>
      </c>
      <c r="P82" s="40" t="s">
        <v>76</v>
      </c>
      <c r="Q82" s="43">
        <v>122.095</v>
      </c>
      <c r="R82" s="40" t="s">
        <v>316</v>
      </c>
      <c r="S82" s="40" t="s">
        <v>317</v>
      </c>
      <c r="T82" s="38"/>
      <c r="U82" s="25"/>
      <c r="V82" s="25"/>
      <c r="W82" s="25"/>
      <c r="X82" s="25"/>
      <c r="Y82" s="38"/>
      <c r="Z82" s="25"/>
    </row>
    <row r="83" s="1" customFormat="1" ht="39.95" customHeight="1" spans="1:26">
      <c r="A83" s="25">
        <v>71</v>
      </c>
      <c r="B83" s="25" t="s">
        <v>29</v>
      </c>
      <c r="C83" s="30" t="s">
        <v>30</v>
      </c>
      <c r="D83" s="25" t="s">
        <v>344</v>
      </c>
      <c r="E83" s="27" t="s">
        <v>345</v>
      </c>
      <c r="F83" s="28" t="s">
        <v>346</v>
      </c>
      <c r="G83" s="29" t="s">
        <v>199</v>
      </c>
      <c r="H83" s="25" t="s">
        <v>35</v>
      </c>
      <c r="I83" s="25" t="s">
        <v>67</v>
      </c>
      <c r="J83" s="25" t="s">
        <v>68</v>
      </c>
      <c r="K83" s="25" t="s">
        <v>38</v>
      </c>
      <c r="L83" s="25" t="s">
        <v>39</v>
      </c>
      <c r="M83" s="38">
        <f t="shared" si="2"/>
        <v>977.226</v>
      </c>
      <c r="N83" s="38">
        <v>977.226</v>
      </c>
      <c r="O83" s="39" t="s">
        <v>75</v>
      </c>
      <c r="P83" s="40" t="s">
        <v>104</v>
      </c>
      <c r="Q83" s="43"/>
      <c r="R83" s="40"/>
      <c r="S83" s="40"/>
      <c r="T83" s="38"/>
      <c r="U83" s="25"/>
      <c r="V83" s="25"/>
      <c r="W83" s="25"/>
      <c r="X83" s="25"/>
      <c r="Y83" s="38"/>
      <c r="Z83" s="25"/>
    </row>
    <row r="84" s="1" customFormat="1" ht="39.95" customHeight="1" spans="1:26">
      <c r="A84" s="25">
        <v>71</v>
      </c>
      <c r="B84" s="25" t="s">
        <v>29</v>
      </c>
      <c r="C84" s="26" t="s">
        <v>30</v>
      </c>
      <c r="D84" s="25" t="s">
        <v>344</v>
      </c>
      <c r="E84" s="27" t="s">
        <v>345</v>
      </c>
      <c r="F84" s="28" t="s">
        <v>346</v>
      </c>
      <c r="G84" s="29" t="s">
        <v>199</v>
      </c>
      <c r="H84" s="25" t="s">
        <v>35</v>
      </c>
      <c r="I84" s="31" t="s">
        <v>67</v>
      </c>
      <c r="J84" s="25" t="s">
        <v>68</v>
      </c>
      <c r="K84" s="25" t="s">
        <v>38</v>
      </c>
      <c r="L84" s="25" t="s">
        <v>39</v>
      </c>
      <c r="M84" s="38">
        <f t="shared" si="2"/>
        <v>4564.774</v>
      </c>
      <c r="N84" s="38">
        <v>4564.774</v>
      </c>
      <c r="O84" s="39" t="s">
        <v>75</v>
      </c>
      <c r="P84" s="40" t="s">
        <v>76</v>
      </c>
      <c r="Q84" s="43"/>
      <c r="R84" s="40"/>
      <c r="S84" s="40"/>
      <c r="T84" s="38"/>
      <c r="U84" s="25"/>
      <c r="V84" s="25"/>
      <c r="W84" s="25"/>
      <c r="X84" s="25"/>
      <c r="Y84" s="38"/>
      <c r="Z84" s="25"/>
    </row>
    <row r="85" s="1" customFormat="1" ht="39.95" customHeight="1" spans="1:26">
      <c r="A85" s="25">
        <v>72</v>
      </c>
      <c r="B85" s="25" t="s">
        <v>29</v>
      </c>
      <c r="C85" s="30" t="s">
        <v>30</v>
      </c>
      <c r="D85" s="25" t="s">
        <v>347</v>
      </c>
      <c r="E85" s="27" t="s">
        <v>348</v>
      </c>
      <c r="F85" s="28" t="s">
        <v>349</v>
      </c>
      <c r="G85" s="29" t="s">
        <v>350</v>
      </c>
      <c r="H85" s="25" t="s">
        <v>35</v>
      </c>
      <c r="I85" s="31" t="s">
        <v>188</v>
      </c>
      <c r="J85" s="25" t="s">
        <v>189</v>
      </c>
      <c r="K85" s="25" t="s">
        <v>38</v>
      </c>
      <c r="L85" s="25" t="s">
        <v>190</v>
      </c>
      <c r="M85" s="38">
        <f t="shared" si="2"/>
        <v>100</v>
      </c>
      <c r="N85" s="38"/>
      <c r="O85" s="39"/>
      <c r="P85" s="40"/>
      <c r="Q85" s="43">
        <v>100</v>
      </c>
      <c r="R85" s="40" t="s">
        <v>123</v>
      </c>
      <c r="S85" s="40" t="s">
        <v>351</v>
      </c>
      <c r="T85" s="38"/>
      <c r="U85" s="25"/>
      <c r="V85" s="25"/>
      <c r="W85" s="25"/>
      <c r="X85" s="25"/>
      <c r="Y85" s="38"/>
      <c r="Z85" s="25"/>
    </row>
    <row r="86" s="1" customFormat="1" ht="39.95" customHeight="1" spans="1:26">
      <c r="A86" s="25">
        <v>73</v>
      </c>
      <c r="B86" s="25" t="s">
        <v>29</v>
      </c>
      <c r="C86" s="26" t="s">
        <v>30</v>
      </c>
      <c r="D86" s="25" t="s">
        <v>352</v>
      </c>
      <c r="E86" s="27" t="s">
        <v>353</v>
      </c>
      <c r="F86" s="28" t="s">
        <v>354</v>
      </c>
      <c r="G86" s="29" t="s">
        <v>199</v>
      </c>
      <c r="H86" s="25" t="s">
        <v>35</v>
      </c>
      <c r="I86" s="25" t="s">
        <v>36</v>
      </c>
      <c r="J86" s="25" t="s">
        <v>37</v>
      </c>
      <c r="K86" s="25" t="s">
        <v>38</v>
      </c>
      <c r="L86" s="25" t="s">
        <v>39</v>
      </c>
      <c r="M86" s="38">
        <f t="shared" si="2"/>
        <v>366.999</v>
      </c>
      <c r="N86" s="38">
        <v>166.999</v>
      </c>
      <c r="O86" s="39" t="s">
        <v>75</v>
      </c>
      <c r="P86" s="40" t="s">
        <v>104</v>
      </c>
      <c r="Q86" s="43">
        <v>200</v>
      </c>
      <c r="R86" s="40" t="s">
        <v>42</v>
      </c>
      <c r="S86" s="40" t="s">
        <v>236</v>
      </c>
      <c r="T86" s="38"/>
      <c r="U86" s="25"/>
      <c r="V86" s="25"/>
      <c r="W86" s="25"/>
      <c r="X86" s="25"/>
      <c r="Y86" s="38"/>
      <c r="Z86" s="25"/>
    </row>
    <row r="87" s="1" customFormat="1" ht="39.95" customHeight="1" spans="1:26">
      <c r="A87" s="25">
        <v>73</v>
      </c>
      <c r="B87" s="25" t="s">
        <v>29</v>
      </c>
      <c r="C87" s="30" t="s">
        <v>30</v>
      </c>
      <c r="D87" s="25" t="s">
        <v>352</v>
      </c>
      <c r="E87" s="27" t="s">
        <v>353</v>
      </c>
      <c r="F87" s="28" t="s">
        <v>354</v>
      </c>
      <c r="G87" s="29" t="s">
        <v>199</v>
      </c>
      <c r="H87" s="25" t="s">
        <v>35</v>
      </c>
      <c r="I87" s="31" t="s">
        <v>36</v>
      </c>
      <c r="J87" s="25" t="s">
        <v>37</v>
      </c>
      <c r="K87" s="25" t="s">
        <v>38</v>
      </c>
      <c r="L87" s="25" t="s">
        <v>39</v>
      </c>
      <c r="M87" s="38">
        <f t="shared" si="2"/>
        <v>833.001</v>
      </c>
      <c r="N87" s="38">
        <v>733</v>
      </c>
      <c r="O87" s="38" t="s">
        <v>75</v>
      </c>
      <c r="P87" s="40" t="s">
        <v>76</v>
      </c>
      <c r="Q87" s="43">
        <v>100.001</v>
      </c>
      <c r="R87" s="40" t="s">
        <v>42</v>
      </c>
      <c r="S87" s="40" t="s">
        <v>200</v>
      </c>
      <c r="T87" s="38"/>
      <c r="U87" s="25"/>
      <c r="V87" s="25"/>
      <c r="W87" s="25"/>
      <c r="X87" s="25"/>
      <c r="Y87" s="38"/>
      <c r="Z87" s="25"/>
    </row>
    <row r="88" s="1" customFormat="1" ht="39.95" customHeight="1" spans="1:26">
      <c r="A88" s="25">
        <v>74</v>
      </c>
      <c r="B88" s="25" t="s">
        <v>29</v>
      </c>
      <c r="C88" s="26" t="s">
        <v>30</v>
      </c>
      <c r="D88" s="25" t="s">
        <v>355</v>
      </c>
      <c r="E88" s="27" t="s">
        <v>356</v>
      </c>
      <c r="F88" s="28" t="s">
        <v>357</v>
      </c>
      <c r="G88" s="29" t="s">
        <v>350</v>
      </c>
      <c r="H88" s="25" t="s">
        <v>35</v>
      </c>
      <c r="I88" s="31" t="s">
        <v>36</v>
      </c>
      <c r="J88" s="25" t="s">
        <v>37</v>
      </c>
      <c r="K88" s="25" t="s">
        <v>38</v>
      </c>
      <c r="L88" s="25" t="s">
        <v>39</v>
      </c>
      <c r="M88" s="38">
        <f t="shared" si="2"/>
        <v>0.983</v>
      </c>
      <c r="N88" s="44"/>
      <c r="O88" s="38"/>
      <c r="P88" s="40"/>
      <c r="Q88" s="43">
        <v>0.983</v>
      </c>
      <c r="R88" s="40" t="s">
        <v>42</v>
      </c>
      <c r="S88" s="40" t="s">
        <v>236</v>
      </c>
      <c r="T88" s="38"/>
      <c r="U88" s="25"/>
      <c r="V88" s="25"/>
      <c r="W88" s="25"/>
      <c r="X88" s="25"/>
      <c r="Y88" s="38"/>
      <c r="Z88" s="25"/>
    </row>
    <row r="89" s="1" customFormat="1" ht="39.95" customHeight="1" spans="1:26">
      <c r="A89" s="25">
        <v>74</v>
      </c>
      <c r="B89" s="25" t="s">
        <v>29</v>
      </c>
      <c r="C89" s="30" t="s">
        <v>30</v>
      </c>
      <c r="D89" s="25" t="s">
        <v>355</v>
      </c>
      <c r="E89" s="27" t="s">
        <v>356</v>
      </c>
      <c r="F89" s="28" t="s">
        <v>357</v>
      </c>
      <c r="G89" s="29" t="s">
        <v>350</v>
      </c>
      <c r="H89" s="25" t="s">
        <v>35</v>
      </c>
      <c r="I89" s="31" t="s">
        <v>36</v>
      </c>
      <c r="J89" s="25" t="s">
        <v>37</v>
      </c>
      <c r="K89" s="25" t="s">
        <v>38</v>
      </c>
      <c r="L89" s="25" t="s">
        <v>39</v>
      </c>
      <c r="M89" s="38">
        <f t="shared" si="2"/>
        <v>10.017</v>
      </c>
      <c r="N89" s="38">
        <v>3.017</v>
      </c>
      <c r="O89" s="38" t="s">
        <v>75</v>
      </c>
      <c r="P89" s="40" t="s">
        <v>104</v>
      </c>
      <c r="Q89" s="43">
        <v>7</v>
      </c>
      <c r="R89" s="40" t="s">
        <v>42</v>
      </c>
      <c r="S89" s="40" t="s">
        <v>43</v>
      </c>
      <c r="T89" s="38"/>
      <c r="U89" s="25"/>
      <c r="V89" s="25"/>
      <c r="W89" s="25"/>
      <c r="X89" s="25"/>
      <c r="Y89" s="38"/>
      <c r="Z89" s="25"/>
    </row>
    <row r="90" s="1" customFormat="1" ht="39.95" customHeight="1" spans="1:26">
      <c r="A90" s="25">
        <v>75</v>
      </c>
      <c r="B90" s="25" t="s">
        <v>29</v>
      </c>
      <c r="C90" s="26" t="s">
        <v>30</v>
      </c>
      <c r="D90" s="25" t="s">
        <v>358</v>
      </c>
      <c r="E90" s="27" t="s">
        <v>359</v>
      </c>
      <c r="F90" s="28" t="s">
        <v>360</v>
      </c>
      <c r="G90" s="29" t="s">
        <v>361</v>
      </c>
      <c r="H90" s="25" t="s">
        <v>35</v>
      </c>
      <c r="I90" s="31" t="s">
        <v>67</v>
      </c>
      <c r="J90" s="25" t="s">
        <v>68</v>
      </c>
      <c r="K90" s="25" t="s">
        <v>38</v>
      </c>
      <c r="L90" s="25" t="s">
        <v>39</v>
      </c>
      <c r="M90" s="38">
        <f t="shared" si="2"/>
        <v>25</v>
      </c>
      <c r="N90" s="38">
        <v>10</v>
      </c>
      <c r="O90" s="38" t="s">
        <v>123</v>
      </c>
      <c r="P90" s="40" t="s">
        <v>124</v>
      </c>
      <c r="Q90" s="43">
        <v>15</v>
      </c>
      <c r="R90" s="40" t="s">
        <v>42</v>
      </c>
      <c r="S90" s="40" t="s">
        <v>200</v>
      </c>
      <c r="T90" s="38"/>
      <c r="U90" s="25"/>
      <c r="V90" s="25"/>
      <c r="W90" s="25"/>
      <c r="X90" s="25"/>
      <c r="Y90" s="38">
        <v>25</v>
      </c>
      <c r="Z90" s="38"/>
    </row>
    <row r="91" s="1" customFormat="1" ht="39.95" customHeight="1" spans="1:26">
      <c r="A91" s="25">
        <v>76</v>
      </c>
      <c r="B91" s="25" t="s">
        <v>29</v>
      </c>
      <c r="C91" s="30" t="s">
        <v>30</v>
      </c>
      <c r="D91" s="25" t="s">
        <v>362</v>
      </c>
      <c r="E91" s="27" t="s">
        <v>363</v>
      </c>
      <c r="F91" s="28" t="s">
        <v>364</v>
      </c>
      <c r="G91" s="29" t="s">
        <v>365</v>
      </c>
      <c r="H91" s="25" t="s">
        <v>35</v>
      </c>
      <c r="I91" s="31" t="s">
        <v>366</v>
      </c>
      <c r="J91" s="25" t="s">
        <v>367</v>
      </c>
      <c r="K91" s="25" t="s">
        <v>38</v>
      </c>
      <c r="L91" s="25" t="s">
        <v>39</v>
      </c>
      <c r="M91" s="38">
        <f t="shared" si="2"/>
        <v>44</v>
      </c>
      <c r="N91" s="38">
        <v>44</v>
      </c>
      <c r="O91" s="40" t="s">
        <v>75</v>
      </c>
      <c r="P91" s="40" t="s">
        <v>104</v>
      </c>
      <c r="Q91" s="43"/>
      <c r="R91" s="40"/>
      <c r="S91" s="40"/>
      <c r="T91" s="38"/>
      <c r="U91" s="25"/>
      <c r="V91" s="25"/>
      <c r="W91" s="25"/>
      <c r="X91" s="25"/>
      <c r="Y91" s="38"/>
      <c r="Z91" s="25"/>
    </row>
    <row r="92" s="1" customFormat="1" ht="39.95" customHeight="1" spans="1:26">
      <c r="A92" s="25">
        <v>76</v>
      </c>
      <c r="B92" s="25" t="s">
        <v>29</v>
      </c>
      <c r="C92" s="26" t="s">
        <v>30</v>
      </c>
      <c r="D92" s="25" t="s">
        <v>362</v>
      </c>
      <c r="E92" s="27" t="s">
        <v>363</v>
      </c>
      <c r="F92" s="28" t="s">
        <v>364</v>
      </c>
      <c r="G92" s="29" t="s">
        <v>365</v>
      </c>
      <c r="H92" s="25" t="s">
        <v>35</v>
      </c>
      <c r="I92" s="31" t="s">
        <v>366</v>
      </c>
      <c r="J92" s="25" t="s">
        <v>367</v>
      </c>
      <c r="K92" s="25" t="s">
        <v>38</v>
      </c>
      <c r="L92" s="25" t="s">
        <v>39</v>
      </c>
      <c r="M92" s="38">
        <f t="shared" si="2"/>
        <v>176</v>
      </c>
      <c r="N92" s="38">
        <v>176</v>
      </c>
      <c r="O92" s="39" t="s">
        <v>51</v>
      </c>
      <c r="P92" s="40" t="s">
        <v>52</v>
      </c>
      <c r="Q92" s="43"/>
      <c r="R92" s="40"/>
      <c r="S92" s="40"/>
      <c r="T92" s="38"/>
      <c r="U92" s="25"/>
      <c r="V92" s="25"/>
      <c r="W92" s="25"/>
      <c r="X92" s="25"/>
      <c r="Y92" s="38"/>
      <c r="Z92" s="25"/>
    </row>
    <row r="93" s="1" customFormat="1" ht="39.95" customHeight="1" spans="1:26">
      <c r="A93" s="25">
        <v>77</v>
      </c>
      <c r="B93" s="25" t="s">
        <v>29</v>
      </c>
      <c r="C93" s="30" t="s">
        <v>30</v>
      </c>
      <c r="D93" s="25" t="s">
        <v>368</v>
      </c>
      <c r="E93" s="27" t="s">
        <v>243</v>
      </c>
      <c r="F93" s="28" t="s">
        <v>243</v>
      </c>
      <c r="G93" s="29" t="s">
        <v>369</v>
      </c>
      <c r="H93" s="25" t="s">
        <v>35</v>
      </c>
      <c r="I93" s="25" t="s">
        <v>67</v>
      </c>
      <c r="J93" s="25" t="s">
        <v>68</v>
      </c>
      <c r="K93" s="25" t="s">
        <v>38</v>
      </c>
      <c r="L93" s="25" t="s">
        <v>39</v>
      </c>
      <c r="M93" s="38">
        <f t="shared" si="2"/>
        <v>30</v>
      </c>
      <c r="N93" s="38">
        <v>12</v>
      </c>
      <c r="O93" s="39" t="s">
        <v>123</v>
      </c>
      <c r="P93" s="40" t="s">
        <v>124</v>
      </c>
      <c r="Q93" s="43">
        <v>18</v>
      </c>
      <c r="R93" s="40" t="s">
        <v>82</v>
      </c>
      <c r="S93" s="40" t="s">
        <v>83</v>
      </c>
      <c r="T93" s="38"/>
      <c r="U93" s="25"/>
      <c r="V93" s="25"/>
      <c r="W93" s="25"/>
      <c r="X93" s="25"/>
      <c r="Y93" s="38"/>
      <c r="Z93" s="25"/>
    </row>
    <row r="94" s="1" customFormat="1" ht="39.95" customHeight="1" spans="1:26">
      <c r="A94" s="25">
        <v>78</v>
      </c>
      <c r="B94" s="25" t="s">
        <v>29</v>
      </c>
      <c r="C94" s="26" t="s">
        <v>30</v>
      </c>
      <c r="D94" s="25" t="s">
        <v>370</v>
      </c>
      <c r="E94" s="27" t="s">
        <v>371</v>
      </c>
      <c r="F94" s="28" t="s">
        <v>372</v>
      </c>
      <c r="G94" s="29" t="s">
        <v>373</v>
      </c>
      <c r="H94" s="25" t="s">
        <v>35</v>
      </c>
      <c r="I94" s="31" t="s">
        <v>188</v>
      </c>
      <c r="J94" s="25" t="s">
        <v>189</v>
      </c>
      <c r="K94" s="25" t="s">
        <v>38</v>
      </c>
      <c r="L94" s="25" t="s">
        <v>190</v>
      </c>
      <c r="M94" s="38">
        <f t="shared" si="2"/>
        <v>486.788</v>
      </c>
      <c r="N94" s="38">
        <v>280</v>
      </c>
      <c r="O94" s="39" t="s">
        <v>40</v>
      </c>
      <c r="P94" s="40" t="s">
        <v>231</v>
      </c>
      <c r="Q94" s="43">
        <v>206.788</v>
      </c>
      <c r="R94" s="40" t="s">
        <v>42</v>
      </c>
      <c r="S94" s="40" t="s">
        <v>236</v>
      </c>
      <c r="T94" s="38"/>
      <c r="U94" s="25"/>
      <c r="V94" s="25"/>
      <c r="W94" s="25"/>
      <c r="X94" s="25"/>
      <c r="Y94" s="38"/>
      <c r="Z94" s="25"/>
    </row>
    <row r="95" s="1" customFormat="1" ht="39.95" customHeight="1" spans="1:26">
      <c r="A95" s="25">
        <v>79</v>
      </c>
      <c r="B95" s="25" t="s">
        <v>29</v>
      </c>
      <c r="C95" s="30" t="s">
        <v>30</v>
      </c>
      <c r="D95" s="25" t="s">
        <v>374</v>
      </c>
      <c r="E95" s="27" t="s">
        <v>375</v>
      </c>
      <c r="F95" s="28" t="s">
        <v>376</v>
      </c>
      <c r="G95" s="29" t="s">
        <v>377</v>
      </c>
      <c r="H95" s="25" t="s">
        <v>35</v>
      </c>
      <c r="I95" s="31" t="s">
        <v>188</v>
      </c>
      <c r="J95" s="25" t="s">
        <v>189</v>
      </c>
      <c r="K95" s="25" t="s">
        <v>38</v>
      </c>
      <c r="L95" s="25" t="s">
        <v>39</v>
      </c>
      <c r="M95" s="38">
        <f t="shared" si="2"/>
        <v>172</v>
      </c>
      <c r="N95" s="38">
        <v>100</v>
      </c>
      <c r="O95" s="39" t="s">
        <v>40</v>
      </c>
      <c r="P95" s="40" t="s">
        <v>231</v>
      </c>
      <c r="Q95" s="43">
        <v>72</v>
      </c>
      <c r="R95" s="40" t="s">
        <v>42</v>
      </c>
      <c r="S95" s="40" t="s">
        <v>200</v>
      </c>
      <c r="T95" s="38"/>
      <c r="U95" s="25"/>
      <c r="V95" s="25"/>
      <c r="W95" s="25"/>
      <c r="X95" s="25"/>
      <c r="Y95" s="38"/>
      <c r="Z95" s="25"/>
    </row>
    <row r="96" s="1" customFormat="1" ht="39.95" customHeight="1" spans="1:26">
      <c r="A96" s="25">
        <v>80</v>
      </c>
      <c r="B96" s="25" t="s">
        <v>29</v>
      </c>
      <c r="C96" s="26" t="s">
        <v>30</v>
      </c>
      <c r="D96" s="25" t="s">
        <v>378</v>
      </c>
      <c r="E96" s="27" t="s">
        <v>379</v>
      </c>
      <c r="F96" s="28" t="s">
        <v>380</v>
      </c>
      <c r="G96" s="29" t="s">
        <v>381</v>
      </c>
      <c r="H96" s="25" t="s">
        <v>35</v>
      </c>
      <c r="I96" s="31" t="s">
        <v>188</v>
      </c>
      <c r="J96" s="25" t="s">
        <v>189</v>
      </c>
      <c r="K96" s="25" t="s">
        <v>38</v>
      </c>
      <c r="L96" s="25" t="s">
        <v>190</v>
      </c>
      <c r="M96" s="38">
        <f t="shared" si="2"/>
        <v>200</v>
      </c>
      <c r="N96" s="38"/>
      <c r="O96" s="39"/>
      <c r="P96" s="40"/>
      <c r="Q96" s="43">
        <v>200</v>
      </c>
      <c r="R96" s="40" t="s">
        <v>123</v>
      </c>
      <c r="S96" s="40" t="s">
        <v>351</v>
      </c>
      <c r="T96" s="38"/>
      <c r="U96" s="25"/>
      <c r="V96" s="25"/>
      <c r="W96" s="25"/>
      <c r="X96" s="25"/>
      <c r="Y96" s="38"/>
      <c r="Z96" s="25"/>
    </row>
    <row r="97" s="1" customFormat="1" ht="39.95" customHeight="1" spans="1:26">
      <c r="A97" s="25">
        <v>80</v>
      </c>
      <c r="B97" s="25" t="s">
        <v>29</v>
      </c>
      <c r="C97" s="30" t="s">
        <v>30</v>
      </c>
      <c r="D97" s="25" t="s">
        <v>378</v>
      </c>
      <c r="E97" s="27" t="s">
        <v>379</v>
      </c>
      <c r="F97" s="28" t="s">
        <v>380</v>
      </c>
      <c r="G97" s="29" t="s">
        <v>381</v>
      </c>
      <c r="H97" s="25" t="s">
        <v>35</v>
      </c>
      <c r="I97" s="31" t="s">
        <v>188</v>
      </c>
      <c r="J97" s="25" t="s">
        <v>189</v>
      </c>
      <c r="K97" s="25" t="s">
        <v>38</v>
      </c>
      <c r="L97" s="25" t="s">
        <v>38</v>
      </c>
      <c r="M97" s="38">
        <f t="shared" si="2"/>
        <v>100</v>
      </c>
      <c r="N97" s="38"/>
      <c r="O97" s="39"/>
      <c r="P97" s="40"/>
      <c r="Q97" s="43">
        <v>100</v>
      </c>
      <c r="R97" s="40" t="s">
        <v>42</v>
      </c>
      <c r="S97" s="40" t="s">
        <v>191</v>
      </c>
      <c r="T97" s="38"/>
      <c r="U97" s="25"/>
      <c r="V97" s="25"/>
      <c r="W97" s="25"/>
      <c r="X97" s="25"/>
      <c r="Y97" s="38"/>
      <c r="Z97" s="25"/>
    </row>
    <row r="98" s="1" customFormat="1" ht="39.95" customHeight="1" spans="1:26">
      <c r="A98" s="25">
        <v>81</v>
      </c>
      <c r="B98" s="25" t="s">
        <v>29</v>
      </c>
      <c r="C98" s="26" t="s">
        <v>30</v>
      </c>
      <c r="D98" s="25" t="s">
        <v>382</v>
      </c>
      <c r="E98" s="27" t="s">
        <v>383</v>
      </c>
      <c r="F98" s="28" t="s">
        <v>384</v>
      </c>
      <c r="G98" s="29" t="s">
        <v>385</v>
      </c>
      <c r="H98" s="25" t="s">
        <v>35</v>
      </c>
      <c r="I98" s="31" t="s">
        <v>188</v>
      </c>
      <c r="J98" s="25" t="s">
        <v>189</v>
      </c>
      <c r="K98" s="25" t="s">
        <v>38</v>
      </c>
      <c r="L98" s="25" t="s">
        <v>39</v>
      </c>
      <c r="M98" s="38">
        <f t="shared" si="2"/>
        <v>35</v>
      </c>
      <c r="N98" s="38"/>
      <c r="O98" s="39"/>
      <c r="P98" s="40"/>
      <c r="Q98" s="43">
        <v>35</v>
      </c>
      <c r="R98" s="40" t="s">
        <v>123</v>
      </c>
      <c r="S98" s="40" t="s">
        <v>351</v>
      </c>
      <c r="T98" s="38"/>
      <c r="U98" s="25"/>
      <c r="V98" s="25"/>
      <c r="W98" s="25"/>
      <c r="X98" s="25"/>
      <c r="Y98" s="38"/>
      <c r="Z98" s="25"/>
    </row>
    <row r="99" s="1" customFormat="1" ht="39.95" customHeight="1" spans="1:26">
      <c r="A99" s="25">
        <v>82</v>
      </c>
      <c r="B99" s="25" t="s">
        <v>29</v>
      </c>
      <c r="C99" s="30" t="s">
        <v>30</v>
      </c>
      <c r="D99" s="25" t="s">
        <v>386</v>
      </c>
      <c r="E99" s="27" t="s">
        <v>387</v>
      </c>
      <c r="F99" s="28" t="s">
        <v>388</v>
      </c>
      <c r="G99" s="29" t="s">
        <v>389</v>
      </c>
      <c r="H99" s="25" t="s">
        <v>35</v>
      </c>
      <c r="I99" s="31" t="s">
        <v>188</v>
      </c>
      <c r="J99" s="25" t="s">
        <v>189</v>
      </c>
      <c r="K99" s="25" t="s">
        <v>38</v>
      </c>
      <c r="L99" s="25" t="s">
        <v>39</v>
      </c>
      <c r="M99" s="38">
        <f t="shared" si="2"/>
        <v>49.8</v>
      </c>
      <c r="N99" s="38">
        <v>49.8</v>
      </c>
      <c r="O99" s="39" t="s">
        <v>212</v>
      </c>
      <c r="P99" s="40" t="s">
        <v>213</v>
      </c>
      <c r="Q99" s="43"/>
      <c r="R99" s="40"/>
      <c r="S99" s="40"/>
      <c r="T99" s="38"/>
      <c r="U99" s="25"/>
      <c r="V99" s="25"/>
      <c r="W99" s="25"/>
      <c r="X99" s="25"/>
      <c r="Y99" s="38"/>
      <c r="Z99" s="25"/>
    </row>
    <row r="100" s="1" customFormat="1" ht="39.95" customHeight="1" spans="1:26">
      <c r="A100" s="25">
        <v>83</v>
      </c>
      <c r="B100" s="25" t="s">
        <v>29</v>
      </c>
      <c r="C100" s="26" t="s">
        <v>30</v>
      </c>
      <c r="D100" s="25" t="s">
        <v>390</v>
      </c>
      <c r="E100" s="27" t="s">
        <v>391</v>
      </c>
      <c r="F100" s="28" t="s">
        <v>392</v>
      </c>
      <c r="G100" s="29" t="s">
        <v>393</v>
      </c>
      <c r="H100" s="25" t="s">
        <v>35</v>
      </c>
      <c r="I100" s="25" t="s">
        <v>394</v>
      </c>
      <c r="J100" s="25" t="s">
        <v>395</v>
      </c>
      <c r="K100" s="25" t="s">
        <v>38</v>
      </c>
      <c r="L100" s="25" t="s">
        <v>38</v>
      </c>
      <c r="M100" s="38">
        <f t="shared" si="2"/>
        <v>400</v>
      </c>
      <c r="N100" s="38">
        <v>400</v>
      </c>
      <c r="O100" s="39" t="s">
        <v>396</v>
      </c>
      <c r="P100" s="40" t="s">
        <v>397</v>
      </c>
      <c r="Q100" s="43"/>
      <c r="R100" s="40"/>
      <c r="S100" s="40"/>
      <c r="T100" s="38"/>
      <c r="U100" s="25"/>
      <c r="V100" s="25"/>
      <c r="W100" s="25"/>
      <c r="X100" s="25"/>
      <c r="Y100" s="38"/>
      <c r="Z100" s="25"/>
    </row>
    <row r="101" s="1" customFormat="1" ht="39.95" customHeight="1" spans="1:26">
      <c r="A101" s="25">
        <v>84</v>
      </c>
      <c r="B101" s="25" t="s">
        <v>29</v>
      </c>
      <c r="C101" s="30" t="s">
        <v>30</v>
      </c>
      <c r="D101" s="25" t="s">
        <v>398</v>
      </c>
      <c r="E101" s="27" t="s">
        <v>399</v>
      </c>
      <c r="F101" s="28" t="s">
        <v>400</v>
      </c>
      <c r="G101" s="29" t="s">
        <v>401</v>
      </c>
      <c r="H101" s="25" t="s">
        <v>35</v>
      </c>
      <c r="I101" s="25" t="s">
        <v>394</v>
      </c>
      <c r="J101" s="25" t="s">
        <v>395</v>
      </c>
      <c r="K101" s="25" t="s">
        <v>38</v>
      </c>
      <c r="L101" s="25" t="s">
        <v>38</v>
      </c>
      <c r="M101" s="38">
        <f t="shared" si="2"/>
        <v>200</v>
      </c>
      <c r="N101" s="38">
        <v>200</v>
      </c>
      <c r="O101" s="38" t="s">
        <v>396</v>
      </c>
      <c r="P101" s="40" t="s">
        <v>397</v>
      </c>
      <c r="Q101" s="43"/>
      <c r="R101" s="39"/>
      <c r="S101" s="40"/>
      <c r="T101" s="38"/>
      <c r="U101" s="25"/>
      <c r="V101" s="25"/>
      <c r="W101" s="25"/>
      <c r="X101" s="25"/>
      <c r="Y101" s="38"/>
      <c r="Z101" s="25"/>
    </row>
    <row r="102" s="1" customFormat="1" ht="39.95" customHeight="1" spans="1:26">
      <c r="A102" s="25">
        <v>85</v>
      </c>
      <c r="B102" s="25" t="s">
        <v>29</v>
      </c>
      <c r="C102" s="26" t="s">
        <v>30</v>
      </c>
      <c r="D102" s="25" t="s">
        <v>402</v>
      </c>
      <c r="E102" s="27" t="s">
        <v>403</v>
      </c>
      <c r="F102" s="28" t="s">
        <v>404</v>
      </c>
      <c r="G102" s="29" t="s">
        <v>393</v>
      </c>
      <c r="H102" s="25" t="s">
        <v>35</v>
      </c>
      <c r="I102" s="31" t="s">
        <v>394</v>
      </c>
      <c r="J102" s="25" t="s">
        <v>395</v>
      </c>
      <c r="K102" s="25" t="s">
        <v>38</v>
      </c>
      <c r="L102" s="25" t="s">
        <v>38</v>
      </c>
      <c r="M102" s="38">
        <f t="shared" si="2"/>
        <v>400</v>
      </c>
      <c r="N102" s="38"/>
      <c r="O102" s="39"/>
      <c r="P102" s="40"/>
      <c r="Q102" s="43">
        <v>400</v>
      </c>
      <c r="R102" s="40" t="s">
        <v>405</v>
      </c>
      <c r="S102" s="40" t="s">
        <v>406</v>
      </c>
      <c r="T102" s="38"/>
      <c r="U102" s="25"/>
      <c r="V102" s="25"/>
      <c r="W102" s="25"/>
      <c r="X102" s="25"/>
      <c r="Y102" s="38"/>
      <c r="Z102" s="25"/>
    </row>
    <row r="103" s="1" customFormat="1" ht="39.95" customHeight="1" spans="1:26">
      <c r="A103" s="25">
        <v>86</v>
      </c>
      <c r="B103" s="25" t="s">
        <v>29</v>
      </c>
      <c r="C103" s="30" t="s">
        <v>30</v>
      </c>
      <c r="D103" s="25" t="s">
        <v>407</v>
      </c>
      <c r="E103" s="27" t="s">
        <v>408</v>
      </c>
      <c r="F103" s="28" t="s">
        <v>409</v>
      </c>
      <c r="G103" s="29" t="s">
        <v>410</v>
      </c>
      <c r="H103" s="25" t="s">
        <v>35</v>
      </c>
      <c r="I103" s="25" t="s">
        <v>67</v>
      </c>
      <c r="J103" s="25" t="s">
        <v>68</v>
      </c>
      <c r="K103" s="25" t="s">
        <v>38</v>
      </c>
      <c r="L103" s="25" t="s">
        <v>39</v>
      </c>
      <c r="M103" s="38">
        <f t="shared" si="2"/>
        <v>200</v>
      </c>
      <c r="N103" s="38">
        <v>150</v>
      </c>
      <c r="O103" s="38" t="s">
        <v>75</v>
      </c>
      <c r="P103" s="40" t="s">
        <v>104</v>
      </c>
      <c r="Q103" s="43">
        <v>50</v>
      </c>
      <c r="R103" s="39" t="s">
        <v>82</v>
      </c>
      <c r="S103" s="39" t="s">
        <v>411</v>
      </c>
      <c r="T103" s="38"/>
      <c r="U103" s="25"/>
      <c r="V103" s="25"/>
      <c r="W103" s="25"/>
      <c r="X103" s="25"/>
      <c r="Y103" s="38"/>
      <c r="Z103" s="25"/>
    </row>
    <row r="104" s="1" customFormat="1" ht="39.95" customHeight="1" spans="1:26">
      <c r="A104" s="25">
        <v>86</v>
      </c>
      <c r="B104" s="25" t="s">
        <v>29</v>
      </c>
      <c r="C104" s="26" t="s">
        <v>30</v>
      </c>
      <c r="D104" s="25" t="s">
        <v>407</v>
      </c>
      <c r="E104" s="27" t="s">
        <v>408</v>
      </c>
      <c r="F104" s="28" t="s">
        <v>409</v>
      </c>
      <c r="G104" s="29" t="s">
        <v>410</v>
      </c>
      <c r="H104" s="25" t="s">
        <v>35</v>
      </c>
      <c r="I104" s="31" t="s">
        <v>67</v>
      </c>
      <c r="J104" s="25" t="s">
        <v>68</v>
      </c>
      <c r="K104" s="25" t="s">
        <v>38</v>
      </c>
      <c r="L104" s="25" t="s">
        <v>39</v>
      </c>
      <c r="M104" s="38">
        <f t="shared" si="2"/>
        <v>150</v>
      </c>
      <c r="N104" s="38">
        <v>150</v>
      </c>
      <c r="O104" s="38" t="s">
        <v>75</v>
      </c>
      <c r="P104" s="40" t="s">
        <v>76</v>
      </c>
      <c r="Q104" s="43"/>
      <c r="R104" s="40"/>
      <c r="S104" s="40"/>
      <c r="T104" s="38"/>
      <c r="U104" s="25"/>
      <c r="V104" s="25"/>
      <c r="W104" s="25"/>
      <c r="X104" s="25"/>
      <c r="Y104" s="38"/>
      <c r="Z104" s="25"/>
    </row>
    <row r="105" s="1" customFormat="1" ht="39.95" customHeight="1" spans="1:26">
      <c r="A105" s="25">
        <v>87</v>
      </c>
      <c r="B105" s="25" t="s">
        <v>29</v>
      </c>
      <c r="C105" s="30" t="s">
        <v>30</v>
      </c>
      <c r="D105" s="25" t="s">
        <v>412</v>
      </c>
      <c r="E105" s="27" t="s">
        <v>413</v>
      </c>
      <c r="F105" s="28" t="s">
        <v>414</v>
      </c>
      <c r="G105" s="29" t="s">
        <v>415</v>
      </c>
      <c r="H105" s="25" t="s">
        <v>35</v>
      </c>
      <c r="I105" s="31" t="s">
        <v>188</v>
      </c>
      <c r="J105" s="25" t="s">
        <v>189</v>
      </c>
      <c r="K105" s="25" t="s">
        <v>38</v>
      </c>
      <c r="L105" s="25" t="s">
        <v>38</v>
      </c>
      <c r="M105" s="38">
        <f t="shared" si="2"/>
        <v>187.197</v>
      </c>
      <c r="N105" s="38"/>
      <c r="O105" s="39"/>
      <c r="P105" s="40"/>
      <c r="Q105" s="43">
        <v>187.197</v>
      </c>
      <c r="R105" s="40" t="s">
        <v>42</v>
      </c>
      <c r="S105" s="40" t="s">
        <v>200</v>
      </c>
      <c r="T105" s="38"/>
      <c r="U105" s="25"/>
      <c r="V105" s="25"/>
      <c r="W105" s="25"/>
      <c r="X105" s="25"/>
      <c r="Y105" s="38"/>
      <c r="Z105" s="25"/>
    </row>
    <row r="106" s="1" customFormat="1" ht="39.95" customHeight="1" spans="1:26">
      <c r="A106" s="25">
        <v>87</v>
      </c>
      <c r="B106" s="25" t="s">
        <v>29</v>
      </c>
      <c r="C106" s="26" t="s">
        <v>30</v>
      </c>
      <c r="D106" s="25" t="s">
        <v>412</v>
      </c>
      <c r="E106" s="27" t="s">
        <v>413</v>
      </c>
      <c r="F106" s="28" t="s">
        <v>414</v>
      </c>
      <c r="G106" s="29" t="s">
        <v>415</v>
      </c>
      <c r="H106" s="25" t="s">
        <v>35</v>
      </c>
      <c r="I106" s="31" t="s">
        <v>188</v>
      </c>
      <c r="J106" s="25" t="s">
        <v>189</v>
      </c>
      <c r="K106" s="25" t="s">
        <v>38</v>
      </c>
      <c r="L106" s="25" t="s">
        <v>190</v>
      </c>
      <c r="M106" s="38">
        <f t="shared" si="2"/>
        <v>462.687535</v>
      </c>
      <c r="N106" s="38">
        <v>47.487535</v>
      </c>
      <c r="O106" s="38" t="s">
        <v>316</v>
      </c>
      <c r="P106" s="40" t="s">
        <v>340</v>
      </c>
      <c r="Q106" s="43">
        <v>415.2</v>
      </c>
      <c r="R106" s="40" t="s">
        <v>123</v>
      </c>
      <c r="S106" s="40" t="s">
        <v>351</v>
      </c>
      <c r="T106" s="38"/>
      <c r="U106" s="25"/>
      <c r="V106" s="25"/>
      <c r="W106" s="25"/>
      <c r="X106" s="25"/>
      <c r="Y106" s="38"/>
      <c r="Z106" s="25"/>
    </row>
    <row r="107" s="1" customFormat="1" ht="39.95" customHeight="1" spans="1:26">
      <c r="A107" s="25">
        <v>88</v>
      </c>
      <c r="B107" s="25" t="s">
        <v>29</v>
      </c>
      <c r="C107" s="30" t="s">
        <v>30</v>
      </c>
      <c r="D107" s="25" t="s">
        <v>416</v>
      </c>
      <c r="E107" s="27" t="s">
        <v>417</v>
      </c>
      <c r="F107" s="28" t="s">
        <v>418</v>
      </c>
      <c r="G107" s="29" t="s">
        <v>419</v>
      </c>
      <c r="H107" s="25" t="s">
        <v>35</v>
      </c>
      <c r="I107" s="25" t="s">
        <v>366</v>
      </c>
      <c r="J107" s="25" t="s">
        <v>367</v>
      </c>
      <c r="K107" s="25" t="s">
        <v>38</v>
      </c>
      <c r="L107" s="25" t="s">
        <v>39</v>
      </c>
      <c r="M107" s="38">
        <f t="shared" si="2"/>
        <v>50</v>
      </c>
      <c r="N107" s="38">
        <v>50</v>
      </c>
      <c r="O107" s="39" t="s">
        <v>40</v>
      </c>
      <c r="P107" s="40" t="s">
        <v>41</v>
      </c>
      <c r="Q107" s="43"/>
      <c r="R107" s="40"/>
      <c r="S107" s="40"/>
      <c r="T107" s="38"/>
      <c r="U107" s="25"/>
      <c r="V107" s="25"/>
      <c r="W107" s="25"/>
      <c r="X107" s="25"/>
      <c r="Y107" s="38"/>
      <c r="Z107" s="25"/>
    </row>
    <row r="108" s="1" customFormat="1" ht="39.95" customHeight="1" spans="1:26">
      <c r="A108" s="25">
        <v>88</v>
      </c>
      <c r="B108" s="25" t="s">
        <v>29</v>
      </c>
      <c r="C108" s="26" t="s">
        <v>30</v>
      </c>
      <c r="D108" s="25" t="s">
        <v>416</v>
      </c>
      <c r="E108" s="27" t="s">
        <v>417</v>
      </c>
      <c r="F108" s="28" t="s">
        <v>418</v>
      </c>
      <c r="G108" s="29" t="s">
        <v>419</v>
      </c>
      <c r="H108" s="25" t="s">
        <v>35</v>
      </c>
      <c r="I108" s="31" t="s">
        <v>366</v>
      </c>
      <c r="J108" s="25" t="s">
        <v>367</v>
      </c>
      <c r="K108" s="25" t="s">
        <v>38</v>
      </c>
      <c r="L108" s="25" t="s">
        <v>39</v>
      </c>
      <c r="M108" s="38">
        <f t="shared" si="2"/>
        <v>200</v>
      </c>
      <c r="N108" s="38">
        <v>200</v>
      </c>
      <c r="O108" s="40" t="s">
        <v>51</v>
      </c>
      <c r="P108" s="40" t="s">
        <v>52</v>
      </c>
      <c r="Q108" s="43"/>
      <c r="R108" s="40"/>
      <c r="S108" s="40"/>
      <c r="T108" s="38"/>
      <c r="U108" s="25"/>
      <c r="V108" s="25"/>
      <c r="W108" s="25"/>
      <c r="X108" s="25"/>
      <c r="Y108" s="38"/>
      <c r="Z108" s="25"/>
    </row>
    <row r="109" s="1" customFormat="1" ht="39.95" customHeight="1" spans="1:26">
      <c r="A109" s="25">
        <v>89</v>
      </c>
      <c r="B109" s="25" t="s">
        <v>29</v>
      </c>
      <c r="C109" s="30" t="s">
        <v>30</v>
      </c>
      <c r="D109" s="25" t="s">
        <v>420</v>
      </c>
      <c r="E109" s="27" t="s">
        <v>421</v>
      </c>
      <c r="F109" s="28" t="s">
        <v>422</v>
      </c>
      <c r="G109" s="29" t="s">
        <v>423</v>
      </c>
      <c r="H109" s="25" t="s">
        <v>35</v>
      </c>
      <c r="I109" s="31" t="s">
        <v>366</v>
      </c>
      <c r="J109" s="25" t="s">
        <v>367</v>
      </c>
      <c r="K109" s="25" t="s">
        <v>38</v>
      </c>
      <c r="L109" s="25" t="s">
        <v>39</v>
      </c>
      <c r="M109" s="38">
        <f t="shared" si="2"/>
        <v>87</v>
      </c>
      <c r="N109" s="38">
        <v>87</v>
      </c>
      <c r="O109" s="38" t="s">
        <v>75</v>
      </c>
      <c r="P109" s="40" t="s">
        <v>104</v>
      </c>
      <c r="Q109" s="43"/>
      <c r="R109" s="40"/>
      <c r="S109" s="40"/>
      <c r="T109" s="38"/>
      <c r="U109" s="25"/>
      <c r="V109" s="25"/>
      <c r="W109" s="25"/>
      <c r="X109" s="25"/>
      <c r="Y109" s="38"/>
      <c r="Z109" s="25"/>
    </row>
    <row r="110" s="1" customFormat="1" ht="39.95" customHeight="1" spans="1:26">
      <c r="A110" s="25">
        <v>89</v>
      </c>
      <c r="B110" s="25" t="s">
        <v>29</v>
      </c>
      <c r="C110" s="26" t="s">
        <v>30</v>
      </c>
      <c r="D110" s="25" t="s">
        <v>420</v>
      </c>
      <c r="E110" s="27" t="s">
        <v>421</v>
      </c>
      <c r="F110" s="28" t="s">
        <v>422</v>
      </c>
      <c r="G110" s="29" t="s">
        <v>423</v>
      </c>
      <c r="H110" s="25" t="s">
        <v>35</v>
      </c>
      <c r="I110" s="31" t="s">
        <v>366</v>
      </c>
      <c r="J110" s="25" t="s">
        <v>367</v>
      </c>
      <c r="K110" s="25" t="s">
        <v>38</v>
      </c>
      <c r="L110" s="25" t="s">
        <v>39</v>
      </c>
      <c r="M110" s="38">
        <f t="shared" si="2"/>
        <v>208</v>
      </c>
      <c r="N110" s="38">
        <v>208</v>
      </c>
      <c r="O110" s="39" t="s">
        <v>51</v>
      </c>
      <c r="P110" s="40" t="s">
        <v>52</v>
      </c>
      <c r="Q110" s="43"/>
      <c r="R110" s="40"/>
      <c r="S110" s="40"/>
      <c r="T110" s="38"/>
      <c r="U110" s="25"/>
      <c r="V110" s="25"/>
      <c r="W110" s="25"/>
      <c r="X110" s="25"/>
      <c r="Y110" s="38"/>
      <c r="Z110" s="25"/>
    </row>
    <row r="111" s="1" customFormat="1" ht="39.95" customHeight="1" spans="1:26">
      <c r="A111" s="25">
        <v>90</v>
      </c>
      <c r="B111" s="25" t="s">
        <v>29</v>
      </c>
      <c r="C111" s="30" t="s">
        <v>30</v>
      </c>
      <c r="D111" s="25" t="s">
        <v>424</v>
      </c>
      <c r="E111" s="27" t="s">
        <v>425</v>
      </c>
      <c r="F111" s="28" t="s">
        <v>426</v>
      </c>
      <c r="G111" s="29" t="s">
        <v>427</v>
      </c>
      <c r="H111" s="25" t="s">
        <v>35</v>
      </c>
      <c r="I111" s="31" t="s">
        <v>366</v>
      </c>
      <c r="J111" s="25" t="s">
        <v>367</v>
      </c>
      <c r="K111" s="25" t="s">
        <v>38</v>
      </c>
      <c r="L111" s="25" t="s">
        <v>39</v>
      </c>
      <c r="M111" s="38">
        <f t="shared" si="2"/>
        <v>350</v>
      </c>
      <c r="N111" s="38">
        <v>50</v>
      </c>
      <c r="O111" s="39" t="s">
        <v>75</v>
      </c>
      <c r="P111" s="40" t="s">
        <v>104</v>
      </c>
      <c r="Q111" s="43">
        <v>300</v>
      </c>
      <c r="R111" s="40" t="s">
        <v>82</v>
      </c>
      <c r="S111" s="40" t="s">
        <v>83</v>
      </c>
      <c r="T111" s="38"/>
      <c r="U111" s="25"/>
      <c r="V111" s="25"/>
      <c r="W111" s="25"/>
      <c r="X111" s="25"/>
      <c r="Y111" s="38"/>
      <c r="Z111" s="25"/>
    </row>
    <row r="112" s="1" customFormat="1" ht="39.95" customHeight="1" spans="1:26">
      <c r="A112" s="25">
        <v>91</v>
      </c>
      <c r="B112" s="25" t="s">
        <v>29</v>
      </c>
      <c r="C112" s="26" t="s">
        <v>30</v>
      </c>
      <c r="D112" s="25" t="s">
        <v>428</v>
      </c>
      <c r="E112" s="27" t="s">
        <v>429</v>
      </c>
      <c r="F112" s="28" t="s">
        <v>430</v>
      </c>
      <c r="G112" s="29" t="s">
        <v>431</v>
      </c>
      <c r="H112" s="25" t="s">
        <v>35</v>
      </c>
      <c r="I112" s="31" t="s">
        <v>67</v>
      </c>
      <c r="J112" s="25" t="s">
        <v>68</v>
      </c>
      <c r="K112" s="25" t="s">
        <v>38</v>
      </c>
      <c r="L112" s="25" t="s">
        <v>39</v>
      </c>
      <c r="M112" s="38">
        <f t="shared" si="2"/>
        <v>7.5</v>
      </c>
      <c r="N112" s="38"/>
      <c r="O112" s="39"/>
      <c r="P112" s="40"/>
      <c r="Q112" s="43">
        <v>7.5</v>
      </c>
      <c r="R112" s="40" t="s">
        <v>42</v>
      </c>
      <c r="S112" s="40" t="s">
        <v>43</v>
      </c>
      <c r="T112" s="38"/>
      <c r="U112" s="25"/>
      <c r="V112" s="25"/>
      <c r="W112" s="25"/>
      <c r="X112" s="25"/>
      <c r="Y112" s="38">
        <v>7.5</v>
      </c>
      <c r="Z112" s="25"/>
    </row>
    <row r="113" s="1" customFormat="1" ht="39.95" customHeight="1" spans="1:26">
      <c r="A113" s="25">
        <v>92</v>
      </c>
      <c r="B113" s="25" t="s">
        <v>29</v>
      </c>
      <c r="C113" s="30" t="s">
        <v>30</v>
      </c>
      <c r="D113" s="25" t="s">
        <v>432</v>
      </c>
      <c r="E113" s="27" t="s">
        <v>433</v>
      </c>
      <c r="F113" s="28" t="s">
        <v>434</v>
      </c>
      <c r="G113" s="29" t="s">
        <v>435</v>
      </c>
      <c r="H113" s="25" t="s">
        <v>35</v>
      </c>
      <c r="I113" s="31" t="s">
        <v>109</v>
      </c>
      <c r="J113" s="25" t="s">
        <v>110</v>
      </c>
      <c r="K113" s="25" t="s">
        <v>38</v>
      </c>
      <c r="L113" s="25" t="s">
        <v>39</v>
      </c>
      <c r="M113" s="38">
        <f t="shared" si="2"/>
        <v>29</v>
      </c>
      <c r="N113" s="38">
        <v>29</v>
      </c>
      <c r="O113" s="38" t="s">
        <v>316</v>
      </c>
      <c r="P113" s="40" t="s">
        <v>436</v>
      </c>
      <c r="Q113" s="43"/>
      <c r="R113" s="40"/>
      <c r="S113" s="40"/>
      <c r="T113" s="38"/>
      <c r="U113" s="25"/>
      <c r="V113" s="25"/>
      <c r="W113" s="25"/>
      <c r="X113" s="25"/>
      <c r="Y113" s="38"/>
      <c r="Z113" s="25"/>
    </row>
    <row r="114" s="1" customFormat="1" ht="39.95" customHeight="1" spans="1:26">
      <c r="A114" s="25">
        <v>93</v>
      </c>
      <c r="B114" s="25" t="s">
        <v>29</v>
      </c>
      <c r="C114" s="26" t="s">
        <v>30</v>
      </c>
      <c r="D114" s="25" t="s">
        <v>437</v>
      </c>
      <c r="E114" s="27" t="s">
        <v>438</v>
      </c>
      <c r="F114" s="28" t="s">
        <v>439</v>
      </c>
      <c r="G114" s="29" t="s">
        <v>440</v>
      </c>
      <c r="H114" s="25" t="s">
        <v>35</v>
      </c>
      <c r="I114" s="31" t="s">
        <v>109</v>
      </c>
      <c r="J114" s="25" t="s">
        <v>110</v>
      </c>
      <c r="K114" s="25" t="s">
        <v>38</v>
      </c>
      <c r="L114" s="25" t="s">
        <v>39</v>
      </c>
      <c r="M114" s="38">
        <f t="shared" si="2"/>
        <v>29</v>
      </c>
      <c r="N114" s="38">
        <v>29</v>
      </c>
      <c r="O114" s="40" t="s">
        <v>316</v>
      </c>
      <c r="P114" s="40" t="s">
        <v>436</v>
      </c>
      <c r="Q114" s="43"/>
      <c r="R114" s="40"/>
      <c r="S114" s="40"/>
      <c r="T114" s="38"/>
      <c r="U114" s="25"/>
      <c r="V114" s="25"/>
      <c r="W114" s="25"/>
      <c r="X114" s="25"/>
      <c r="Y114" s="38"/>
      <c r="Z114" s="25"/>
    </row>
    <row r="115" s="1" customFormat="1" ht="39.95" customHeight="1" spans="1:26">
      <c r="A115" s="25">
        <v>94</v>
      </c>
      <c r="B115" s="25" t="s">
        <v>29</v>
      </c>
      <c r="C115" s="30" t="s">
        <v>44</v>
      </c>
      <c r="D115" s="25" t="s">
        <v>441</v>
      </c>
      <c r="E115" s="27" t="s">
        <v>442</v>
      </c>
      <c r="F115" s="28" t="s">
        <v>443</v>
      </c>
      <c r="G115" s="29" t="s">
        <v>114</v>
      </c>
      <c r="H115" s="25" t="s">
        <v>35</v>
      </c>
      <c r="I115" s="31" t="s">
        <v>109</v>
      </c>
      <c r="J115" s="25" t="s">
        <v>110</v>
      </c>
      <c r="K115" s="25" t="s">
        <v>38</v>
      </c>
      <c r="L115" s="25" t="s">
        <v>39</v>
      </c>
      <c r="M115" s="38">
        <f t="shared" si="2"/>
        <v>135</v>
      </c>
      <c r="N115" s="38">
        <v>135</v>
      </c>
      <c r="O115" s="39" t="s">
        <v>75</v>
      </c>
      <c r="P115" s="40" t="s">
        <v>76</v>
      </c>
      <c r="Q115" s="43"/>
      <c r="R115" s="40"/>
      <c r="S115" s="40"/>
      <c r="T115" s="38"/>
      <c r="U115" s="25"/>
      <c r="V115" s="25"/>
      <c r="W115" s="25"/>
      <c r="X115" s="25"/>
      <c r="Y115" s="38"/>
      <c r="Z115" s="25"/>
    </row>
    <row r="116" s="1" customFormat="1" ht="39.95" customHeight="1" spans="1:26">
      <c r="A116" s="25">
        <v>94</v>
      </c>
      <c r="B116" s="25" t="s">
        <v>29</v>
      </c>
      <c r="C116" s="30" t="s">
        <v>44</v>
      </c>
      <c r="D116" s="25" t="s">
        <v>441</v>
      </c>
      <c r="E116" s="27" t="s">
        <v>442</v>
      </c>
      <c r="F116" s="28" t="s">
        <v>443</v>
      </c>
      <c r="G116" s="29" t="s">
        <v>114</v>
      </c>
      <c r="H116" s="25" t="s">
        <v>35</v>
      </c>
      <c r="I116" s="31" t="s">
        <v>109</v>
      </c>
      <c r="J116" s="25" t="s">
        <v>110</v>
      </c>
      <c r="K116" s="25" t="s">
        <v>38</v>
      </c>
      <c r="L116" s="25" t="s">
        <v>39</v>
      </c>
      <c r="M116" s="38">
        <f t="shared" si="2"/>
        <v>120</v>
      </c>
      <c r="N116" s="38">
        <v>120</v>
      </c>
      <c r="O116" s="39" t="s">
        <v>51</v>
      </c>
      <c r="P116" s="40" t="s">
        <v>52</v>
      </c>
      <c r="Q116" s="43"/>
      <c r="R116" s="40"/>
      <c r="S116" s="40"/>
      <c r="T116" s="38"/>
      <c r="U116" s="25"/>
      <c r="V116" s="25"/>
      <c r="W116" s="25"/>
      <c r="X116" s="25"/>
      <c r="Y116" s="38"/>
      <c r="Z116" s="25"/>
    </row>
    <row r="117" s="1" customFormat="1" ht="39.95" customHeight="1" spans="1:26">
      <c r="A117" s="25">
        <v>95</v>
      </c>
      <c r="B117" s="25" t="s">
        <v>29</v>
      </c>
      <c r="C117" s="30" t="s">
        <v>30</v>
      </c>
      <c r="D117" s="25" t="s">
        <v>444</v>
      </c>
      <c r="E117" s="27" t="s">
        <v>445</v>
      </c>
      <c r="F117" s="28" t="s">
        <v>446</v>
      </c>
      <c r="G117" s="29" t="s">
        <v>60</v>
      </c>
      <c r="H117" s="25" t="s">
        <v>35</v>
      </c>
      <c r="I117" s="31" t="s">
        <v>188</v>
      </c>
      <c r="J117" s="25" t="s">
        <v>189</v>
      </c>
      <c r="K117" s="25" t="s">
        <v>38</v>
      </c>
      <c r="L117" s="25" t="s">
        <v>39</v>
      </c>
      <c r="M117" s="38">
        <f t="shared" si="2"/>
        <v>100</v>
      </c>
      <c r="N117" s="38"/>
      <c r="O117" s="38"/>
      <c r="P117" s="40"/>
      <c r="Q117" s="43">
        <v>100</v>
      </c>
      <c r="R117" s="40" t="s">
        <v>123</v>
      </c>
      <c r="S117" s="40" t="s">
        <v>351</v>
      </c>
      <c r="T117" s="38"/>
      <c r="U117" s="25"/>
      <c r="V117" s="25"/>
      <c r="W117" s="25"/>
      <c r="X117" s="25"/>
      <c r="Y117" s="38"/>
      <c r="Z117" s="25"/>
    </row>
    <row r="118" s="1" customFormat="1" ht="39.95" customHeight="1" spans="1:26">
      <c r="A118" s="25">
        <v>96</v>
      </c>
      <c r="B118" s="25" t="s">
        <v>29</v>
      </c>
      <c r="C118" s="26" t="s">
        <v>30</v>
      </c>
      <c r="D118" s="25" t="s">
        <v>447</v>
      </c>
      <c r="E118" s="27" t="s">
        <v>448</v>
      </c>
      <c r="F118" s="28" t="s">
        <v>449</v>
      </c>
      <c r="G118" s="29" t="s">
        <v>450</v>
      </c>
      <c r="H118" s="25" t="s">
        <v>35</v>
      </c>
      <c r="I118" s="31" t="s">
        <v>188</v>
      </c>
      <c r="J118" s="25" t="s">
        <v>189</v>
      </c>
      <c r="K118" s="25" t="s">
        <v>38</v>
      </c>
      <c r="L118" s="25" t="s">
        <v>39</v>
      </c>
      <c r="M118" s="38">
        <f t="shared" si="2"/>
        <v>120</v>
      </c>
      <c r="N118" s="38">
        <v>97</v>
      </c>
      <c r="O118" s="39" t="s">
        <v>40</v>
      </c>
      <c r="P118" s="40" t="s">
        <v>231</v>
      </c>
      <c r="Q118" s="43">
        <v>23</v>
      </c>
      <c r="R118" s="40" t="s">
        <v>42</v>
      </c>
      <c r="S118" s="40" t="s">
        <v>236</v>
      </c>
      <c r="T118" s="38"/>
      <c r="U118" s="25"/>
      <c r="V118" s="25"/>
      <c r="W118" s="25"/>
      <c r="X118" s="25"/>
      <c r="Y118" s="38"/>
      <c r="Z118" s="25"/>
    </row>
    <row r="119" s="1" customFormat="1" ht="39.95" customHeight="1" spans="1:26">
      <c r="A119" s="25">
        <v>97</v>
      </c>
      <c r="B119" s="25" t="s">
        <v>29</v>
      </c>
      <c r="C119" s="30" t="s">
        <v>30</v>
      </c>
      <c r="D119" s="25" t="s">
        <v>451</v>
      </c>
      <c r="E119" s="27" t="s">
        <v>452</v>
      </c>
      <c r="F119" s="28" t="s">
        <v>453</v>
      </c>
      <c r="G119" s="29" t="s">
        <v>454</v>
      </c>
      <c r="H119" s="25" t="s">
        <v>35</v>
      </c>
      <c r="I119" s="31" t="s">
        <v>188</v>
      </c>
      <c r="J119" s="25" t="s">
        <v>189</v>
      </c>
      <c r="K119" s="25" t="s">
        <v>38</v>
      </c>
      <c r="L119" s="25" t="s">
        <v>39</v>
      </c>
      <c r="M119" s="38">
        <f t="shared" si="2"/>
        <v>100</v>
      </c>
      <c r="N119" s="38"/>
      <c r="O119" s="39"/>
      <c r="P119" s="40"/>
      <c r="Q119" s="43">
        <v>100</v>
      </c>
      <c r="R119" s="40" t="s">
        <v>123</v>
      </c>
      <c r="S119" s="40" t="s">
        <v>351</v>
      </c>
      <c r="T119" s="38"/>
      <c r="U119" s="25"/>
      <c r="V119" s="25"/>
      <c r="W119" s="25"/>
      <c r="X119" s="25"/>
      <c r="Y119" s="38"/>
      <c r="Z119" s="25"/>
    </row>
    <row r="120" s="1" customFormat="1" ht="39.95" customHeight="1" spans="1:26">
      <c r="A120" s="25">
        <v>98</v>
      </c>
      <c r="B120" s="25" t="s">
        <v>29</v>
      </c>
      <c r="C120" s="26" t="s">
        <v>30</v>
      </c>
      <c r="D120" s="25" t="s">
        <v>455</v>
      </c>
      <c r="E120" s="27" t="s">
        <v>456</v>
      </c>
      <c r="F120" s="28" t="s">
        <v>457</v>
      </c>
      <c r="G120" s="29" t="s">
        <v>458</v>
      </c>
      <c r="H120" s="25" t="s">
        <v>35</v>
      </c>
      <c r="I120" s="31" t="s">
        <v>188</v>
      </c>
      <c r="J120" s="25" t="s">
        <v>189</v>
      </c>
      <c r="K120" s="25" t="s">
        <v>38</v>
      </c>
      <c r="L120" s="25" t="s">
        <v>190</v>
      </c>
      <c r="M120" s="38">
        <f t="shared" si="2"/>
        <v>85</v>
      </c>
      <c r="N120" s="38"/>
      <c r="O120" s="39"/>
      <c r="P120" s="40"/>
      <c r="Q120" s="43">
        <v>85</v>
      </c>
      <c r="R120" s="40" t="s">
        <v>42</v>
      </c>
      <c r="S120" s="40" t="s">
        <v>200</v>
      </c>
      <c r="T120" s="38"/>
      <c r="U120" s="25"/>
      <c r="V120" s="25"/>
      <c r="W120" s="25"/>
      <c r="X120" s="25"/>
      <c r="Y120" s="38"/>
      <c r="Z120" s="25"/>
    </row>
    <row r="121" s="1" customFormat="1" ht="39.95" customHeight="1" spans="1:26">
      <c r="A121" s="25">
        <v>98</v>
      </c>
      <c r="B121" s="25" t="s">
        <v>29</v>
      </c>
      <c r="C121" s="30" t="s">
        <v>30</v>
      </c>
      <c r="D121" s="25" t="s">
        <v>455</v>
      </c>
      <c r="E121" s="27" t="s">
        <v>456</v>
      </c>
      <c r="F121" s="28" t="s">
        <v>457</v>
      </c>
      <c r="G121" s="29" t="s">
        <v>458</v>
      </c>
      <c r="H121" s="25" t="s">
        <v>35</v>
      </c>
      <c r="I121" s="31" t="s">
        <v>188</v>
      </c>
      <c r="J121" s="25" t="s">
        <v>189</v>
      </c>
      <c r="K121" s="25" t="s">
        <v>38</v>
      </c>
      <c r="L121" s="25" t="s">
        <v>190</v>
      </c>
      <c r="M121" s="38">
        <f t="shared" si="2"/>
        <v>120</v>
      </c>
      <c r="N121" s="38"/>
      <c r="O121" s="39"/>
      <c r="P121" s="40"/>
      <c r="Q121" s="43">
        <v>120</v>
      </c>
      <c r="R121" s="40" t="s">
        <v>42</v>
      </c>
      <c r="S121" s="40" t="s">
        <v>236</v>
      </c>
      <c r="T121" s="38"/>
      <c r="U121" s="25"/>
      <c r="V121" s="25"/>
      <c r="W121" s="25"/>
      <c r="X121" s="25"/>
      <c r="Y121" s="38"/>
      <c r="Z121" s="25"/>
    </row>
    <row r="122" s="1" customFormat="1" ht="39.95" customHeight="1" spans="1:26">
      <c r="A122" s="25">
        <v>98</v>
      </c>
      <c r="B122" s="25" t="s">
        <v>29</v>
      </c>
      <c r="C122" s="26" t="s">
        <v>30</v>
      </c>
      <c r="D122" s="25" t="s">
        <v>455</v>
      </c>
      <c r="E122" s="27" t="s">
        <v>456</v>
      </c>
      <c r="F122" s="28" t="s">
        <v>457</v>
      </c>
      <c r="G122" s="29" t="s">
        <v>458</v>
      </c>
      <c r="H122" s="25" t="s">
        <v>35</v>
      </c>
      <c r="I122" s="31" t="s">
        <v>188</v>
      </c>
      <c r="J122" s="25" t="s">
        <v>189</v>
      </c>
      <c r="K122" s="25" t="s">
        <v>38</v>
      </c>
      <c r="L122" s="25" t="s">
        <v>190</v>
      </c>
      <c r="M122" s="38">
        <f t="shared" si="2"/>
        <v>255</v>
      </c>
      <c r="N122" s="38">
        <v>35</v>
      </c>
      <c r="O122" s="39" t="s">
        <v>75</v>
      </c>
      <c r="P122" s="40" t="s">
        <v>104</v>
      </c>
      <c r="Q122" s="43">
        <v>220</v>
      </c>
      <c r="R122" s="40" t="s">
        <v>123</v>
      </c>
      <c r="S122" s="40" t="s">
        <v>351</v>
      </c>
      <c r="T122" s="38"/>
      <c r="U122" s="25"/>
      <c r="V122" s="25"/>
      <c r="W122" s="25"/>
      <c r="X122" s="25"/>
      <c r="Y122" s="38"/>
      <c r="Z122" s="25"/>
    </row>
    <row r="123" s="1" customFormat="1" ht="39.95" customHeight="1" spans="1:26">
      <c r="A123" s="25">
        <v>99</v>
      </c>
      <c r="B123" s="25" t="s">
        <v>29</v>
      </c>
      <c r="C123" s="30" t="s">
        <v>30</v>
      </c>
      <c r="D123" s="25" t="s">
        <v>459</v>
      </c>
      <c r="E123" s="27" t="s">
        <v>460</v>
      </c>
      <c r="F123" s="28" t="s">
        <v>461</v>
      </c>
      <c r="G123" s="29" t="s">
        <v>462</v>
      </c>
      <c r="H123" s="25" t="s">
        <v>35</v>
      </c>
      <c r="I123" s="31" t="s">
        <v>188</v>
      </c>
      <c r="J123" s="25" t="s">
        <v>189</v>
      </c>
      <c r="K123" s="25" t="s">
        <v>38</v>
      </c>
      <c r="L123" s="25" t="s">
        <v>190</v>
      </c>
      <c r="M123" s="38">
        <f t="shared" si="2"/>
        <v>56.388</v>
      </c>
      <c r="N123" s="38"/>
      <c r="O123" s="39"/>
      <c r="P123" s="40"/>
      <c r="Q123" s="43">
        <v>56.388</v>
      </c>
      <c r="R123" s="40" t="s">
        <v>42</v>
      </c>
      <c r="S123" s="40" t="s">
        <v>236</v>
      </c>
      <c r="T123" s="38"/>
      <c r="U123" s="25"/>
      <c r="V123" s="25"/>
      <c r="W123" s="25"/>
      <c r="X123" s="25"/>
      <c r="Y123" s="38"/>
      <c r="Z123" s="25"/>
    </row>
    <row r="124" s="1" customFormat="1" ht="39.95" customHeight="1" spans="1:26">
      <c r="A124" s="25">
        <v>99</v>
      </c>
      <c r="B124" s="25" t="s">
        <v>29</v>
      </c>
      <c r="C124" s="26" t="s">
        <v>30</v>
      </c>
      <c r="D124" s="25" t="s">
        <v>459</v>
      </c>
      <c r="E124" s="27" t="s">
        <v>460</v>
      </c>
      <c r="F124" s="28" t="s">
        <v>461</v>
      </c>
      <c r="G124" s="29" t="s">
        <v>462</v>
      </c>
      <c r="H124" s="25" t="s">
        <v>35</v>
      </c>
      <c r="I124" s="31" t="s">
        <v>188</v>
      </c>
      <c r="J124" s="25" t="s">
        <v>189</v>
      </c>
      <c r="K124" s="25" t="s">
        <v>38</v>
      </c>
      <c r="L124" s="25" t="s">
        <v>190</v>
      </c>
      <c r="M124" s="38">
        <f t="shared" si="2"/>
        <v>100</v>
      </c>
      <c r="N124" s="38"/>
      <c r="O124" s="39"/>
      <c r="P124" s="40"/>
      <c r="Q124" s="43">
        <v>100</v>
      </c>
      <c r="R124" s="40" t="s">
        <v>123</v>
      </c>
      <c r="S124" s="40" t="s">
        <v>351</v>
      </c>
      <c r="T124" s="38"/>
      <c r="U124" s="25"/>
      <c r="V124" s="25"/>
      <c r="W124" s="25"/>
      <c r="X124" s="25"/>
      <c r="Y124" s="38"/>
      <c r="Z124" s="25"/>
    </row>
    <row r="125" s="1" customFormat="1" ht="39.95" customHeight="1" spans="1:26">
      <c r="A125" s="25">
        <v>100</v>
      </c>
      <c r="B125" s="25" t="s">
        <v>29</v>
      </c>
      <c r="C125" s="30" t="s">
        <v>30</v>
      </c>
      <c r="D125" s="25" t="s">
        <v>463</v>
      </c>
      <c r="E125" s="27" t="s">
        <v>464</v>
      </c>
      <c r="F125" s="28" t="s">
        <v>465</v>
      </c>
      <c r="G125" s="29" t="s">
        <v>466</v>
      </c>
      <c r="H125" s="25" t="s">
        <v>35</v>
      </c>
      <c r="I125" s="31" t="s">
        <v>188</v>
      </c>
      <c r="J125" s="25" t="s">
        <v>189</v>
      </c>
      <c r="K125" s="25" t="s">
        <v>38</v>
      </c>
      <c r="L125" s="25" t="s">
        <v>190</v>
      </c>
      <c r="M125" s="38">
        <f t="shared" si="2"/>
        <v>213</v>
      </c>
      <c r="N125" s="38"/>
      <c r="O125" s="39"/>
      <c r="P125" s="40"/>
      <c r="Q125" s="43">
        <v>213</v>
      </c>
      <c r="R125" s="40" t="s">
        <v>123</v>
      </c>
      <c r="S125" s="40" t="s">
        <v>351</v>
      </c>
      <c r="T125" s="38"/>
      <c r="U125" s="25"/>
      <c r="V125" s="25"/>
      <c r="W125" s="25"/>
      <c r="X125" s="25"/>
      <c r="Y125" s="38"/>
      <c r="Z125" s="25"/>
    </row>
    <row r="126" s="1" customFormat="1" ht="39.95" customHeight="1" spans="1:26">
      <c r="A126" s="25">
        <v>101</v>
      </c>
      <c r="B126" s="25" t="s">
        <v>29</v>
      </c>
      <c r="C126" s="26" t="s">
        <v>30</v>
      </c>
      <c r="D126" s="25" t="s">
        <v>467</v>
      </c>
      <c r="E126" s="27" t="s">
        <v>468</v>
      </c>
      <c r="F126" s="28" t="s">
        <v>469</v>
      </c>
      <c r="G126" s="29" t="s">
        <v>470</v>
      </c>
      <c r="H126" s="25" t="s">
        <v>35</v>
      </c>
      <c r="I126" s="31" t="s">
        <v>188</v>
      </c>
      <c r="J126" s="25" t="s">
        <v>189</v>
      </c>
      <c r="K126" s="25" t="s">
        <v>38</v>
      </c>
      <c r="L126" s="25" t="s">
        <v>39</v>
      </c>
      <c r="M126" s="38">
        <f t="shared" si="2"/>
        <v>38</v>
      </c>
      <c r="N126" s="38"/>
      <c r="O126" s="39"/>
      <c r="P126" s="40"/>
      <c r="Q126" s="43">
        <v>38</v>
      </c>
      <c r="R126" s="40" t="s">
        <v>42</v>
      </c>
      <c r="S126" s="40" t="s">
        <v>200</v>
      </c>
      <c r="T126" s="38"/>
      <c r="U126" s="25"/>
      <c r="V126" s="25"/>
      <c r="W126" s="25"/>
      <c r="X126" s="25"/>
      <c r="Y126" s="38"/>
      <c r="Z126" s="25"/>
    </row>
    <row r="127" s="1" customFormat="1" ht="39.95" customHeight="1" spans="1:26">
      <c r="A127" s="25">
        <v>101</v>
      </c>
      <c r="B127" s="25" t="s">
        <v>29</v>
      </c>
      <c r="C127" s="30" t="s">
        <v>30</v>
      </c>
      <c r="D127" s="25" t="s">
        <v>467</v>
      </c>
      <c r="E127" s="27" t="s">
        <v>468</v>
      </c>
      <c r="F127" s="28" t="s">
        <v>469</v>
      </c>
      <c r="G127" s="29" t="s">
        <v>470</v>
      </c>
      <c r="H127" s="25" t="s">
        <v>35</v>
      </c>
      <c r="I127" s="31" t="s">
        <v>188</v>
      </c>
      <c r="J127" s="25" t="s">
        <v>189</v>
      </c>
      <c r="K127" s="25" t="s">
        <v>38</v>
      </c>
      <c r="L127" s="25" t="s">
        <v>39</v>
      </c>
      <c r="M127" s="38">
        <f t="shared" si="2"/>
        <v>60</v>
      </c>
      <c r="N127" s="38"/>
      <c r="O127" s="39"/>
      <c r="P127" s="40"/>
      <c r="Q127" s="43">
        <v>60</v>
      </c>
      <c r="R127" s="40" t="s">
        <v>123</v>
      </c>
      <c r="S127" s="40" t="s">
        <v>351</v>
      </c>
      <c r="T127" s="38"/>
      <c r="U127" s="25"/>
      <c r="V127" s="25"/>
      <c r="W127" s="25"/>
      <c r="X127" s="25"/>
      <c r="Y127" s="38"/>
      <c r="Z127" s="25"/>
    </row>
    <row r="128" s="1" customFormat="1" ht="39.95" customHeight="1" spans="1:26">
      <c r="A128" s="25">
        <v>102</v>
      </c>
      <c r="B128" s="25" t="s">
        <v>29</v>
      </c>
      <c r="C128" s="26" t="s">
        <v>30</v>
      </c>
      <c r="D128" s="25" t="s">
        <v>471</v>
      </c>
      <c r="E128" s="27" t="s">
        <v>472</v>
      </c>
      <c r="F128" s="28" t="s">
        <v>473</v>
      </c>
      <c r="G128" s="29" t="s">
        <v>474</v>
      </c>
      <c r="H128" s="25" t="s">
        <v>35</v>
      </c>
      <c r="I128" s="31" t="s">
        <v>188</v>
      </c>
      <c r="J128" s="25" t="s">
        <v>189</v>
      </c>
      <c r="K128" s="25" t="s">
        <v>38</v>
      </c>
      <c r="L128" s="25" t="s">
        <v>190</v>
      </c>
      <c r="M128" s="38">
        <f t="shared" si="2"/>
        <v>200</v>
      </c>
      <c r="N128" s="38"/>
      <c r="O128" s="39"/>
      <c r="P128" s="40"/>
      <c r="Q128" s="43">
        <v>200</v>
      </c>
      <c r="R128" s="40" t="s">
        <v>123</v>
      </c>
      <c r="S128" s="40" t="s">
        <v>351</v>
      </c>
      <c r="T128" s="38"/>
      <c r="U128" s="25"/>
      <c r="V128" s="25"/>
      <c r="W128" s="25"/>
      <c r="X128" s="25"/>
      <c r="Y128" s="38"/>
      <c r="Z128" s="25"/>
    </row>
    <row r="129" s="1" customFormat="1" ht="39.95" customHeight="1" spans="1:26">
      <c r="A129" s="25">
        <v>103</v>
      </c>
      <c r="B129" s="25" t="s">
        <v>29</v>
      </c>
      <c r="C129" s="30" t="s">
        <v>30</v>
      </c>
      <c r="D129" s="25" t="s">
        <v>475</v>
      </c>
      <c r="E129" s="27" t="s">
        <v>476</v>
      </c>
      <c r="F129" s="28" t="s">
        <v>477</v>
      </c>
      <c r="G129" s="29" t="s">
        <v>478</v>
      </c>
      <c r="H129" s="25" t="s">
        <v>35</v>
      </c>
      <c r="I129" s="25" t="s">
        <v>67</v>
      </c>
      <c r="J129" s="25" t="s">
        <v>68</v>
      </c>
      <c r="K129" s="25" t="s">
        <v>38</v>
      </c>
      <c r="L129" s="25" t="s">
        <v>39</v>
      </c>
      <c r="M129" s="38">
        <f t="shared" si="2"/>
        <v>90</v>
      </c>
      <c r="N129" s="38">
        <v>36</v>
      </c>
      <c r="O129" s="39" t="s">
        <v>40</v>
      </c>
      <c r="P129" s="40" t="s">
        <v>81</v>
      </c>
      <c r="Q129" s="43">
        <v>54</v>
      </c>
      <c r="R129" s="40" t="s">
        <v>82</v>
      </c>
      <c r="S129" s="40" t="s">
        <v>83</v>
      </c>
      <c r="T129" s="38"/>
      <c r="U129" s="25"/>
      <c r="V129" s="25"/>
      <c r="W129" s="25"/>
      <c r="X129" s="25"/>
      <c r="Y129" s="38"/>
      <c r="Z129" s="25"/>
    </row>
    <row r="130" s="1" customFormat="1" ht="39.95" customHeight="1" spans="1:26">
      <c r="A130" s="25">
        <v>104</v>
      </c>
      <c r="B130" s="25" t="s">
        <v>29</v>
      </c>
      <c r="C130" s="30" t="s">
        <v>44</v>
      </c>
      <c r="D130" s="25" t="s">
        <v>479</v>
      </c>
      <c r="E130" s="27" t="s">
        <v>480</v>
      </c>
      <c r="F130" s="28" t="s">
        <v>481</v>
      </c>
      <c r="G130" s="29" t="s">
        <v>482</v>
      </c>
      <c r="H130" s="25" t="s">
        <v>35</v>
      </c>
      <c r="I130" s="25" t="s">
        <v>483</v>
      </c>
      <c r="J130" s="25" t="s">
        <v>68</v>
      </c>
      <c r="K130" s="25" t="s">
        <v>38</v>
      </c>
      <c r="L130" s="25" t="s">
        <v>39</v>
      </c>
      <c r="M130" s="38">
        <f t="shared" si="2"/>
        <v>171.443</v>
      </c>
      <c r="N130" s="38">
        <v>171.443</v>
      </c>
      <c r="O130" s="39" t="s">
        <v>75</v>
      </c>
      <c r="P130" s="40" t="s">
        <v>76</v>
      </c>
      <c r="Q130" s="43"/>
      <c r="R130" s="40"/>
      <c r="S130" s="40"/>
      <c r="T130" s="38"/>
      <c r="U130" s="25"/>
      <c r="V130" s="25"/>
      <c r="W130" s="25"/>
      <c r="X130" s="25"/>
      <c r="Y130" s="38">
        <v>171.443</v>
      </c>
      <c r="Z130" s="25"/>
    </row>
    <row r="131" s="1" customFormat="1" ht="39.95" customHeight="1" spans="1:26">
      <c r="A131" s="25">
        <v>105</v>
      </c>
      <c r="B131" s="25" t="s">
        <v>29</v>
      </c>
      <c r="C131" s="30" t="s">
        <v>44</v>
      </c>
      <c r="D131" s="25" t="s">
        <v>484</v>
      </c>
      <c r="E131" s="27" t="s">
        <v>485</v>
      </c>
      <c r="F131" s="28" t="s">
        <v>486</v>
      </c>
      <c r="G131" s="29" t="s">
        <v>487</v>
      </c>
      <c r="H131" s="25" t="s">
        <v>35</v>
      </c>
      <c r="I131" s="25" t="s">
        <v>483</v>
      </c>
      <c r="J131" s="25" t="s">
        <v>68</v>
      </c>
      <c r="K131" s="25" t="s">
        <v>38</v>
      </c>
      <c r="L131" s="25" t="s">
        <v>39</v>
      </c>
      <c r="M131" s="38">
        <f t="shared" si="2"/>
        <v>145.618</v>
      </c>
      <c r="N131" s="38">
        <v>145.618</v>
      </c>
      <c r="O131" s="38" t="s">
        <v>75</v>
      </c>
      <c r="P131" s="40" t="s">
        <v>76</v>
      </c>
      <c r="Q131" s="43"/>
      <c r="R131" s="40"/>
      <c r="S131" s="40"/>
      <c r="T131" s="38"/>
      <c r="U131" s="25"/>
      <c r="V131" s="25"/>
      <c r="W131" s="25"/>
      <c r="X131" s="25"/>
      <c r="Y131" s="38">
        <v>145.618</v>
      </c>
      <c r="Z131" s="25"/>
    </row>
    <row r="132" s="1" customFormat="1" ht="39.95" customHeight="1" spans="1:26">
      <c r="A132" s="25">
        <v>106</v>
      </c>
      <c r="B132" s="25" t="s">
        <v>29</v>
      </c>
      <c r="C132" s="30" t="s">
        <v>44</v>
      </c>
      <c r="D132" s="25" t="s">
        <v>488</v>
      </c>
      <c r="E132" s="27" t="s">
        <v>489</v>
      </c>
      <c r="F132" s="28" t="s">
        <v>490</v>
      </c>
      <c r="G132" s="29" t="s">
        <v>491</v>
      </c>
      <c r="H132" s="25" t="s">
        <v>35</v>
      </c>
      <c r="I132" s="25" t="s">
        <v>483</v>
      </c>
      <c r="J132" s="25" t="s">
        <v>68</v>
      </c>
      <c r="K132" s="25" t="s">
        <v>38</v>
      </c>
      <c r="L132" s="25" t="s">
        <v>39</v>
      </c>
      <c r="M132" s="38">
        <f t="shared" si="2"/>
        <v>117</v>
      </c>
      <c r="N132" s="38">
        <v>117</v>
      </c>
      <c r="O132" s="39" t="s">
        <v>75</v>
      </c>
      <c r="P132" s="40" t="s">
        <v>76</v>
      </c>
      <c r="Q132" s="43"/>
      <c r="R132" s="40"/>
      <c r="S132" s="40"/>
      <c r="T132" s="38"/>
      <c r="U132" s="25"/>
      <c r="V132" s="25"/>
      <c r="W132" s="25"/>
      <c r="X132" s="25"/>
      <c r="Y132" s="38">
        <v>117</v>
      </c>
      <c r="Z132" s="25"/>
    </row>
    <row r="133" s="1" customFormat="1" ht="39.95" customHeight="1" spans="1:26">
      <c r="A133" s="25">
        <v>107</v>
      </c>
      <c r="B133" s="25" t="s">
        <v>29</v>
      </c>
      <c r="C133" s="30" t="s">
        <v>44</v>
      </c>
      <c r="D133" s="25" t="s">
        <v>492</v>
      </c>
      <c r="E133" s="27" t="s">
        <v>493</v>
      </c>
      <c r="F133" s="28" t="s">
        <v>493</v>
      </c>
      <c r="G133" s="29" t="s">
        <v>494</v>
      </c>
      <c r="H133" s="25" t="s">
        <v>35</v>
      </c>
      <c r="I133" s="25" t="s">
        <v>483</v>
      </c>
      <c r="J133" s="25" t="s">
        <v>68</v>
      </c>
      <c r="K133" s="25" t="s">
        <v>38</v>
      </c>
      <c r="L133" s="25" t="s">
        <v>39</v>
      </c>
      <c r="M133" s="38">
        <f t="shared" si="2"/>
        <v>83.277</v>
      </c>
      <c r="N133" s="38">
        <v>83.277</v>
      </c>
      <c r="O133" s="39" t="s">
        <v>75</v>
      </c>
      <c r="P133" s="40" t="s">
        <v>76</v>
      </c>
      <c r="Q133" s="43"/>
      <c r="R133" s="40"/>
      <c r="S133" s="40"/>
      <c r="T133" s="38"/>
      <c r="U133" s="25"/>
      <c r="V133" s="25"/>
      <c r="W133" s="25"/>
      <c r="X133" s="25"/>
      <c r="Y133" s="38">
        <v>83.277</v>
      </c>
      <c r="Z133" s="25"/>
    </row>
    <row r="134" s="1" customFormat="1" ht="39.95" customHeight="1" spans="1:26">
      <c r="A134" s="25">
        <v>108</v>
      </c>
      <c r="B134" s="25" t="s">
        <v>29</v>
      </c>
      <c r="C134" s="30" t="s">
        <v>44</v>
      </c>
      <c r="D134" s="25" t="s">
        <v>495</v>
      </c>
      <c r="E134" s="27" t="s">
        <v>496</v>
      </c>
      <c r="F134" s="28" t="s">
        <v>497</v>
      </c>
      <c r="G134" s="29" t="s">
        <v>204</v>
      </c>
      <c r="H134" s="25" t="s">
        <v>35</v>
      </c>
      <c r="I134" s="25" t="s">
        <v>483</v>
      </c>
      <c r="J134" s="25" t="s">
        <v>68</v>
      </c>
      <c r="K134" s="25" t="s">
        <v>38</v>
      </c>
      <c r="L134" s="25" t="s">
        <v>39</v>
      </c>
      <c r="M134" s="38">
        <f t="shared" ref="M134:M197" si="3">N134+Q134+T134</f>
        <v>151.53</v>
      </c>
      <c r="N134" s="38">
        <v>151.53</v>
      </c>
      <c r="O134" s="38" t="s">
        <v>75</v>
      </c>
      <c r="P134" s="40" t="s">
        <v>76</v>
      </c>
      <c r="Q134" s="43"/>
      <c r="R134" s="40"/>
      <c r="S134" s="40"/>
      <c r="T134" s="38"/>
      <c r="U134" s="25"/>
      <c r="V134" s="25"/>
      <c r="W134" s="25"/>
      <c r="X134" s="25"/>
      <c r="Y134" s="38">
        <v>151.53</v>
      </c>
      <c r="Z134" s="25"/>
    </row>
    <row r="135" s="1" customFormat="1" ht="39.95" customHeight="1" spans="1:26">
      <c r="A135" s="25">
        <v>109</v>
      </c>
      <c r="B135" s="25" t="s">
        <v>29</v>
      </c>
      <c r="C135" s="30" t="s">
        <v>44</v>
      </c>
      <c r="D135" s="25" t="s">
        <v>498</v>
      </c>
      <c r="E135" s="27" t="s">
        <v>499</v>
      </c>
      <c r="F135" s="28" t="s">
        <v>500</v>
      </c>
      <c r="G135" s="29" t="s">
        <v>226</v>
      </c>
      <c r="H135" s="25" t="s">
        <v>35</v>
      </c>
      <c r="I135" s="25" t="s">
        <v>483</v>
      </c>
      <c r="J135" s="25" t="s">
        <v>68</v>
      </c>
      <c r="K135" s="25" t="s">
        <v>38</v>
      </c>
      <c r="L135" s="25" t="s">
        <v>39</v>
      </c>
      <c r="M135" s="38">
        <f t="shared" si="3"/>
        <v>79.403</v>
      </c>
      <c r="N135" s="38">
        <v>79.403</v>
      </c>
      <c r="O135" s="39" t="s">
        <v>75</v>
      </c>
      <c r="P135" s="40" t="s">
        <v>76</v>
      </c>
      <c r="Q135" s="43"/>
      <c r="R135" s="40"/>
      <c r="S135" s="40"/>
      <c r="T135" s="38"/>
      <c r="U135" s="25"/>
      <c r="V135" s="25"/>
      <c r="W135" s="25"/>
      <c r="X135" s="25"/>
      <c r="Y135" s="38">
        <v>79.403</v>
      </c>
      <c r="Z135" s="25"/>
    </row>
    <row r="136" s="1" customFormat="1" ht="39.95" customHeight="1" spans="1:26">
      <c r="A136" s="25">
        <v>110</v>
      </c>
      <c r="B136" s="25" t="s">
        <v>29</v>
      </c>
      <c r="C136" s="30" t="s">
        <v>44</v>
      </c>
      <c r="D136" s="25" t="s">
        <v>501</v>
      </c>
      <c r="E136" s="27" t="s">
        <v>502</v>
      </c>
      <c r="F136" s="28" t="s">
        <v>503</v>
      </c>
      <c r="G136" s="29" t="s">
        <v>195</v>
      </c>
      <c r="H136" s="25" t="s">
        <v>35</v>
      </c>
      <c r="I136" s="25" t="s">
        <v>483</v>
      </c>
      <c r="J136" s="25" t="s">
        <v>68</v>
      </c>
      <c r="K136" s="25" t="s">
        <v>38</v>
      </c>
      <c r="L136" s="25" t="s">
        <v>39</v>
      </c>
      <c r="M136" s="38">
        <f t="shared" si="3"/>
        <v>225.388</v>
      </c>
      <c r="N136" s="38">
        <v>225.388</v>
      </c>
      <c r="O136" s="39" t="s">
        <v>75</v>
      </c>
      <c r="P136" s="40" t="s">
        <v>76</v>
      </c>
      <c r="Q136" s="43"/>
      <c r="R136" s="40"/>
      <c r="S136" s="40"/>
      <c r="T136" s="38"/>
      <c r="U136" s="25"/>
      <c r="V136" s="25"/>
      <c r="W136" s="25"/>
      <c r="X136" s="25"/>
      <c r="Y136" s="38">
        <v>225.388</v>
      </c>
      <c r="Z136" s="25"/>
    </row>
    <row r="137" s="1" customFormat="1" ht="39.95" customHeight="1" spans="1:26">
      <c r="A137" s="25">
        <v>111</v>
      </c>
      <c r="B137" s="25" t="s">
        <v>29</v>
      </c>
      <c r="C137" s="30" t="s">
        <v>44</v>
      </c>
      <c r="D137" s="25" t="s">
        <v>504</v>
      </c>
      <c r="E137" s="27" t="s">
        <v>505</v>
      </c>
      <c r="F137" s="28" t="s">
        <v>505</v>
      </c>
      <c r="G137" s="29" t="s">
        <v>161</v>
      </c>
      <c r="H137" s="25" t="s">
        <v>35</v>
      </c>
      <c r="I137" s="25" t="s">
        <v>483</v>
      </c>
      <c r="J137" s="25" t="s">
        <v>68</v>
      </c>
      <c r="K137" s="25" t="s">
        <v>38</v>
      </c>
      <c r="L137" s="25" t="s">
        <v>39</v>
      </c>
      <c r="M137" s="38">
        <f t="shared" si="3"/>
        <v>178.2155</v>
      </c>
      <c r="N137" s="38">
        <v>178.2155</v>
      </c>
      <c r="O137" s="38" t="s">
        <v>75</v>
      </c>
      <c r="P137" s="40" t="s">
        <v>76</v>
      </c>
      <c r="Q137" s="43"/>
      <c r="R137" s="40"/>
      <c r="S137" s="40"/>
      <c r="T137" s="38"/>
      <c r="U137" s="25"/>
      <c r="V137" s="25"/>
      <c r="W137" s="25"/>
      <c r="X137" s="25"/>
      <c r="Y137" s="38">
        <v>178.2155</v>
      </c>
      <c r="Z137" s="25"/>
    </row>
    <row r="138" s="1" customFormat="1" ht="39.95" customHeight="1" spans="1:26">
      <c r="A138" s="25">
        <v>112</v>
      </c>
      <c r="B138" s="25" t="s">
        <v>29</v>
      </c>
      <c r="C138" s="30" t="s">
        <v>44</v>
      </c>
      <c r="D138" s="25" t="s">
        <v>506</v>
      </c>
      <c r="E138" s="27" t="s">
        <v>507</v>
      </c>
      <c r="F138" s="28" t="s">
        <v>507</v>
      </c>
      <c r="G138" s="29" t="s">
        <v>508</v>
      </c>
      <c r="H138" s="25" t="s">
        <v>35</v>
      </c>
      <c r="I138" s="25" t="s">
        <v>483</v>
      </c>
      <c r="J138" s="25" t="s">
        <v>68</v>
      </c>
      <c r="K138" s="25" t="s">
        <v>38</v>
      </c>
      <c r="L138" s="25" t="s">
        <v>39</v>
      </c>
      <c r="M138" s="38">
        <f t="shared" si="3"/>
        <v>104</v>
      </c>
      <c r="N138" s="38">
        <v>104</v>
      </c>
      <c r="O138" s="39" t="s">
        <v>75</v>
      </c>
      <c r="P138" s="40" t="s">
        <v>76</v>
      </c>
      <c r="Q138" s="43"/>
      <c r="R138" s="40"/>
      <c r="S138" s="40"/>
      <c r="T138" s="38"/>
      <c r="U138" s="25"/>
      <c r="V138" s="25"/>
      <c r="W138" s="25"/>
      <c r="X138" s="25"/>
      <c r="Y138" s="38">
        <v>104</v>
      </c>
      <c r="Z138" s="25"/>
    </row>
    <row r="139" s="1" customFormat="1" ht="39.95" customHeight="1" spans="1:26">
      <c r="A139" s="25">
        <v>113</v>
      </c>
      <c r="B139" s="25" t="s">
        <v>29</v>
      </c>
      <c r="C139" s="30" t="s">
        <v>44</v>
      </c>
      <c r="D139" s="25" t="s">
        <v>509</v>
      </c>
      <c r="E139" s="27" t="s">
        <v>510</v>
      </c>
      <c r="F139" s="28" t="s">
        <v>511</v>
      </c>
      <c r="G139" s="29" t="s">
        <v>512</v>
      </c>
      <c r="H139" s="25" t="s">
        <v>35</v>
      </c>
      <c r="I139" s="25" t="s">
        <v>483</v>
      </c>
      <c r="J139" s="25" t="s">
        <v>68</v>
      </c>
      <c r="K139" s="25" t="s">
        <v>38</v>
      </c>
      <c r="L139" s="25" t="s">
        <v>39</v>
      </c>
      <c r="M139" s="38">
        <f t="shared" si="3"/>
        <v>134.1995</v>
      </c>
      <c r="N139" s="38">
        <v>134.1995</v>
      </c>
      <c r="O139" s="39" t="s">
        <v>75</v>
      </c>
      <c r="P139" s="40" t="s">
        <v>76</v>
      </c>
      <c r="Q139" s="43"/>
      <c r="R139" s="40"/>
      <c r="S139" s="40"/>
      <c r="T139" s="38"/>
      <c r="U139" s="25"/>
      <c r="V139" s="25"/>
      <c r="W139" s="25"/>
      <c r="X139" s="25"/>
      <c r="Y139" s="38">
        <v>134.1995</v>
      </c>
      <c r="Z139" s="25"/>
    </row>
    <row r="140" s="1" customFormat="1" ht="39.95" customHeight="1" spans="1:26">
      <c r="A140" s="25">
        <v>114</v>
      </c>
      <c r="B140" s="25" t="s">
        <v>29</v>
      </c>
      <c r="C140" s="30" t="s">
        <v>44</v>
      </c>
      <c r="D140" s="25" t="s">
        <v>513</v>
      </c>
      <c r="E140" s="27" t="s">
        <v>514</v>
      </c>
      <c r="F140" s="28" t="s">
        <v>515</v>
      </c>
      <c r="G140" s="29" t="s">
        <v>248</v>
      </c>
      <c r="H140" s="25" t="s">
        <v>35</v>
      </c>
      <c r="I140" s="25" t="s">
        <v>483</v>
      </c>
      <c r="J140" s="25" t="s">
        <v>68</v>
      </c>
      <c r="K140" s="25" t="s">
        <v>38</v>
      </c>
      <c r="L140" s="25" t="s">
        <v>39</v>
      </c>
      <c r="M140" s="38">
        <f t="shared" si="3"/>
        <v>169.1795</v>
      </c>
      <c r="N140" s="38">
        <v>169.1795</v>
      </c>
      <c r="O140" s="39" t="s">
        <v>75</v>
      </c>
      <c r="P140" s="40" t="s">
        <v>76</v>
      </c>
      <c r="Q140" s="43"/>
      <c r="R140" s="40"/>
      <c r="S140" s="40"/>
      <c r="T140" s="38"/>
      <c r="U140" s="25"/>
      <c r="V140" s="25"/>
      <c r="W140" s="25"/>
      <c r="X140" s="25"/>
      <c r="Y140" s="38">
        <v>169.1795</v>
      </c>
      <c r="Z140" s="25"/>
    </row>
    <row r="141" s="1" customFormat="1" ht="39.95" customHeight="1" spans="1:26">
      <c r="A141" s="25">
        <v>115</v>
      </c>
      <c r="B141" s="25" t="s">
        <v>29</v>
      </c>
      <c r="C141" s="30" t="s">
        <v>44</v>
      </c>
      <c r="D141" s="25" t="s">
        <v>516</v>
      </c>
      <c r="E141" s="27" t="s">
        <v>517</v>
      </c>
      <c r="F141" s="28" t="s">
        <v>518</v>
      </c>
      <c r="G141" s="29" t="s">
        <v>519</v>
      </c>
      <c r="H141" s="25" t="s">
        <v>35</v>
      </c>
      <c r="I141" s="25" t="s">
        <v>483</v>
      </c>
      <c r="J141" s="25" t="s">
        <v>68</v>
      </c>
      <c r="K141" s="25" t="s">
        <v>38</v>
      </c>
      <c r="L141" s="25" t="s">
        <v>39</v>
      </c>
      <c r="M141" s="38">
        <f t="shared" si="3"/>
        <v>114.566</v>
      </c>
      <c r="N141" s="38">
        <v>114.566</v>
      </c>
      <c r="O141" s="39" t="s">
        <v>75</v>
      </c>
      <c r="P141" s="40" t="s">
        <v>76</v>
      </c>
      <c r="Q141" s="43"/>
      <c r="R141" s="40"/>
      <c r="S141" s="40"/>
      <c r="T141" s="38"/>
      <c r="U141" s="25"/>
      <c r="V141" s="25"/>
      <c r="W141" s="25"/>
      <c r="X141" s="25"/>
      <c r="Y141" s="38">
        <v>114.566</v>
      </c>
      <c r="Z141" s="25"/>
    </row>
    <row r="142" s="1" customFormat="1" ht="39.95" customHeight="1" spans="1:26">
      <c r="A142" s="25">
        <v>116</v>
      </c>
      <c r="B142" s="25" t="s">
        <v>29</v>
      </c>
      <c r="C142" s="30" t="s">
        <v>44</v>
      </c>
      <c r="D142" s="25" t="s">
        <v>520</v>
      </c>
      <c r="E142" s="27" t="s">
        <v>521</v>
      </c>
      <c r="F142" s="28" t="s">
        <v>521</v>
      </c>
      <c r="G142" s="29" t="s">
        <v>95</v>
      </c>
      <c r="H142" s="25" t="s">
        <v>35</v>
      </c>
      <c r="I142" s="25" t="s">
        <v>483</v>
      </c>
      <c r="J142" s="25" t="s">
        <v>68</v>
      </c>
      <c r="K142" s="25" t="s">
        <v>38</v>
      </c>
      <c r="L142" s="25" t="s">
        <v>39</v>
      </c>
      <c r="M142" s="38">
        <f t="shared" si="3"/>
        <v>128.055</v>
      </c>
      <c r="N142" s="38">
        <v>128.055</v>
      </c>
      <c r="O142" s="40" t="s">
        <v>75</v>
      </c>
      <c r="P142" s="40" t="s">
        <v>76</v>
      </c>
      <c r="Q142" s="43"/>
      <c r="R142" s="39"/>
      <c r="S142" s="47"/>
      <c r="T142" s="38"/>
      <c r="U142" s="25"/>
      <c r="V142" s="25"/>
      <c r="W142" s="25"/>
      <c r="X142" s="25"/>
      <c r="Y142" s="38">
        <v>128.055</v>
      </c>
      <c r="Z142" s="25"/>
    </row>
    <row r="143" s="1" customFormat="1" ht="39.95" customHeight="1" spans="1:26">
      <c r="A143" s="25">
        <v>117</v>
      </c>
      <c r="B143" s="25" t="s">
        <v>29</v>
      </c>
      <c r="C143" s="30" t="s">
        <v>44</v>
      </c>
      <c r="D143" s="25" t="s">
        <v>522</v>
      </c>
      <c r="E143" s="27" t="s">
        <v>523</v>
      </c>
      <c r="F143" s="28" t="s">
        <v>524</v>
      </c>
      <c r="G143" s="29" t="s">
        <v>525</v>
      </c>
      <c r="H143" s="25" t="s">
        <v>35</v>
      </c>
      <c r="I143" s="25" t="s">
        <v>483</v>
      </c>
      <c r="J143" s="25" t="s">
        <v>68</v>
      </c>
      <c r="K143" s="25" t="s">
        <v>38</v>
      </c>
      <c r="L143" s="25" t="s">
        <v>39</v>
      </c>
      <c r="M143" s="38">
        <f t="shared" si="3"/>
        <v>187.925</v>
      </c>
      <c r="N143" s="38">
        <v>187.925</v>
      </c>
      <c r="O143" s="39" t="s">
        <v>75</v>
      </c>
      <c r="P143" s="40" t="s">
        <v>76</v>
      </c>
      <c r="Q143" s="43"/>
      <c r="R143" s="40"/>
      <c r="S143" s="40"/>
      <c r="T143" s="38"/>
      <c r="U143" s="25"/>
      <c r="V143" s="25"/>
      <c r="W143" s="25"/>
      <c r="X143" s="25"/>
      <c r="Y143" s="38">
        <v>187.925</v>
      </c>
      <c r="Z143" s="25"/>
    </row>
    <row r="144" s="1" customFormat="1" ht="39.95" customHeight="1" spans="1:26">
      <c r="A144" s="25">
        <v>118</v>
      </c>
      <c r="B144" s="25" t="s">
        <v>29</v>
      </c>
      <c r="C144" s="30" t="s">
        <v>44</v>
      </c>
      <c r="D144" s="25" t="s">
        <v>526</v>
      </c>
      <c r="E144" s="27" t="s">
        <v>527</v>
      </c>
      <c r="F144" s="28" t="s">
        <v>528</v>
      </c>
      <c r="G144" s="29" t="s">
        <v>529</v>
      </c>
      <c r="H144" s="25" t="s">
        <v>35</v>
      </c>
      <c r="I144" s="25" t="s">
        <v>483</v>
      </c>
      <c r="J144" s="25" t="s">
        <v>68</v>
      </c>
      <c r="K144" s="25" t="s">
        <v>38</v>
      </c>
      <c r="L144" s="25" t="s">
        <v>39</v>
      </c>
      <c r="M144" s="38">
        <f t="shared" si="3"/>
        <v>112.1645</v>
      </c>
      <c r="N144" s="38">
        <v>112.1645</v>
      </c>
      <c r="O144" s="38" t="s">
        <v>75</v>
      </c>
      <c r="P144" s="40" t="s">
        <v>76</v>
      </c>
      <c r="Q144" s="43"/>
      <c r="R144" s="40"/>
      <c r="S144" s="40"/>
      <c r="T144" s="38"/>
      <c r="U144" s="25"/>
      <c r="V144" s="25"/>
      <c r="W144" s="25"/>
      <c r="X144" s="25"/>
      <c r="Y144" s="38">
        <v>112.1645</v>
      </c>
      <c r="Z144" s="25"/>
    </row>
    <row r="145" s="1" customFormat="1" ht="39.95" customHeight="1" spans="1:26">
      <c r="A145" s="25">
        <v>119</v>
      </c>
      <c r="B145" s="25" t="s">
        <v>29</v>
      </c>
      <c r="C145" s="30" t="s">
        <v>44</v>
      </c>
      <c r="D145" s="25" t="s">
        <v>530</v>
      </c>
      <c r="E145" s="27" t="s">
        <v>531</v>
      </c>
      <c r="F145" s="28" t="s">
        <v>532</v>
      </c>
      <c r="G145" s="29" t="s">
        <v>361</v>
      </c>
      <c r="H145" s="25" t="s">
        <v>35</v>
      </c>
      <c r="I145" s="25" t="s">
        <v>483</v>
      </c>
      <c r="J145" s="25" t="s">
        <v>68</v>
      </c>
      <c r="K145" s="25" t="s">
        <v>38</v>
      </c>
      <c r="L145" s="25" t="s">
        <v>39</v>
      </c>
      <c r="M145" s="38">
        <f t="shared" si="3"/>
        <v>126.5115</v>
      </c>
      <c r="N145" s="38">
        <v>126.5115</v>
      </c>
      <c r="O145" s="39" t="s">
        <v>75</v>
      </c>
      <c r="P145" s="40" t="s">
        <v>76</v>
      </c>
      <c r="Q145" s="43"/>
      <c r="R145" s="40"/>
      <c r="S145" s="40"/>
      <c r="T145" s="38"/>
      <c r="U145" s="25"/>
      <c r="V145" s="25"/>
      <c r="W145" s="25"/>
      <c r="X145" s="25"/>
      <c r="Y145" s="38">
        <v>126.5115</v>
      </c>
      <c r="Z145" s="25"/>
    </row>
    <row r="146" s="1" customFormat="1" ht="39.95" customHeight="1" spans="1:26">
      <c r="A146" s="25">
        <v>120</v>
      </c>
      <c r="B146" s="25" t="s">
        <v>29</v>
      </c>
      <c r="C146" s="30" t="s">
        <v>44</v>
      </c>
      <c r="D146" s="25" t="s">
        <v>533</v>
      </c>
      <c r="E146" s="27" t="s">
        <v>534</v>
      </c>
      <c r="F146" s="28" t="s">
        <v>535</v>
      </c>
      <c r="G146" s="29" t="s">
        <v>312</v>
      </c>
      <c r="H146" s="25" t="s">
        <v>35</v>
      </c>
      <c r="I146" s="25" t="s">
        <v>483</v>
      </c>
      <c r="J146" s="25" t="s">
        <v>68</v>
      </c>
      <c r="K146" s="25" t="s">
        <v>38</v>
      </c>
      <c r="L146" s="25" t="s">
        <v>39</v>
      </c>
      <c r="M146" s="38">
        <f t="shared" si="3"/>
        <v>186.4725</v>
      </c>
      <c r="N146" s="38">
        <v>186.4725</v>
      </c>
      <c r="O146" s="39" t="s">
        <v>75</v>
      </c>
      <c r="P146" s="40" t="s">
        <v>76</v>
      </c>
      <c r="Q146" s="43"/>
      <c r="R146" s="40"/>
      <c r="S146" s="40"/>
      <c r="T146" s="38"/>
      <c r="U146" s="25"/>
      <c r="V146" s="25"/>
      <c r="W146" s="25"/>
      <c r="X146" s="25"/>
      <c r="Y146" s="38">
        <v>186.4725</v>
      </c>
      <c r="Z146" s="25"/>
    </row>
    <row r="147" s="1" customFormat="1" ht="39.95" customHeight="1" spans="1:26">
      <c r="A147" s="25">
        <v>121</v>
      </c>
      <c r="B147" s="25" t="s">
        <v>29</v>
      </c>
      <c r="C147" s="30" t="s">
        <v>44</v>
      </c>
      <c r="D147" s="25" t="s">
        <v>536</v>
      </c>
      <c r="E147" s="27" t="s">
        <v>537</v>
      </c>
      <c r="F147" s="28" t="s">
        <v>538</v>
      </c>
      <c r="G147" s="29" t="s">
        <v>539</v>
      </c>
      <c r="H147" s="25" t="s">
        <v>35</v>
      </c>
      <c r="I147" s="25" t="s">
        <v>483</v>
      </c>
      <c r="J147" s="25" t="s">
        <v>68</v>
      </c>
      <c r="K147" s="25" t="s">
        <v>38</v>
      </c>
      <c r="L147" s="25" t="s">
        <v>39</v>
      </c>
      <c r="M147" s="38">
        <f t="shared" si="3"/>
        <v>110</v>
      </c>
      <c r="N147" s="38">
        <v>110</v>
      </c>
      <c r="O147" s="38" t="s">
        <v>75</v>
      </c>
      <c r="P147" s="40" t="s">
        <v>76</v>
      </c>
      <c r="Q147" s="43"/>
      <c r="R147" s="40"/>
      <c r="S147" s="40"/>
      <c r="T147" s="38"/>
      <c r="U147" s="25"/>
      <c r="V147" s="25"/>
      <c r="W147" s="25"/>
      <c r="X147" s="25"/>
      <c r="Y147" s="38">
        <v>110</v>
      </c>
      <c r="Z147" s="25"/>
    </row>
    <row r="148" s="1" customFormat="1" ht="39.95" customHeight="1" spans="1:26">
      <c r="A148" s="25">
        <v>122</v>
      </c>
      <c r="B148" s="25" t="s">
        <v>29</v>
      </c>
      <c r="C148" s="30" t="s">
        <v>44</v>
      </c>
      <c r="D148" s="25" t="s">
        <v>540</v>
      </c>
      <c r="E148" s="27" t="s">
        <v>541</v>
      </c>
      <c r="F148" s="28" t="s">
        <v>542</v>
      </c>
      <c r="G148" s="29" t="s">
        <v>543</v>
      </c>
      <c r="H148" s="25" t="s">
        <v>35</v>
      </c>
      <c r="I148" s="25" t="s">
        <v>483</v>
      </c>
      <c r="J148" s="25" t="s">
        <v>68</v>
      </c>
      <c r="K148" s="25" t="s">
        <v>38</v>
      </c>
      <c r="L148" s="25" t="s">
        <v>39</v>
      </c>
      <c r="M148" s="38">
        <f t="shared" si="3"/>
        <v>110.1545</v>
      </c>
      <c r="N148" s="38">
        <v>110.1545</v>
      </c>
      <c r="O148" s="39" t="s">
        <v>75</v>
      </c>
      <c r="P148" s="40" t="s">
        <v>76</v>
      </c>
      <c r="Q148" s="43"/>
      <c r="R148" s="40"/>
      <c r="S148" s="40"/>
      <c r="T148" s="38"/>
      <c r="U148" s="25"/>
      <c r="V148" s="25"/>
      <c r="W148" s="25"/>
      <c r="X148" s="25"/>
      <c r="Y148" s="38">
        <v>110.1545</v>
      </c>
      <c r="Z148" s="25"/>
    </row>
    <row r="149" s="1" customFormat="1" ht="39.95" customHeight="1" spans="1:26">
      <c r="A149" s="25">
        <v>123</v>
      </c>
      <c r="B149" s="25" t="s">
        <v>29</v>
      </c>
      <c r="C149" s="30" t="s">
        <v>44</v>
      </c>
      <c r="D149" s="25" t="s">
        <v>544</v>
      </c>
      <c r="E149" s="27" t="s">
        <v>545</v>
      </c>
      <c r="F149" s="28" t="s">
        <v>546</v>
      </c>
      <c r="G149" s="29" t="s">
        <v>547</v>
      </c>
      <c r="H149" s="25" t="s">
        <v>35</v>
      </c>
      <c r="I149" s="25" t="s">
        <v>483</v>
      </c>
      <c r="J149" s="25" t="s">
        <v>68</v>
      </c>
      <c r="K149" s="25" t="s">
        <v>38</v>
      </c>
      <c r="L149" s="25" t="s">
        <v>39</v>
      </c>
      <c r="M149" s="38">
        <f t="shared" si="3"/>
        <v>104.86</v>
      </c>
      <c r="N149" s="38">
        <v>104.86</v>
      </c>
      <c r="O149" s="38" t="s">
        <v>75</v>
      </c>
      <c r="P149" s="40" t="s">
        <v>76</v>
      </c>
      <c r="Q149" s="43"/>
      <c r="R149" s="40"/>
      <c r="S149" s="40"/>
      <c r="T149" s="38"/>
      <c r="U149" s="25"/>
      <c r="V149" s="25"/>
      <c r="W149" s="25"/>
      <c r="X149" s="25"/>
      <c r="Y149" s="38">
        <v>104.86</v>
      </c>
      <c r="Z149" s="25"/>
    </row>
    <row r="150" s="1" customFormat="1" ht="39.95" customHeight="1" spans="1:26">
      <c r="A150" s="25">
        <v>124</v>
      </c>
      <c r="B150" s="25" t="s">
        <v>29</v>
      </c>
      <c r="C150" s="30" t="s">
        <v>44</v>
      </c>
      <c r="D150" s="25" t="s">
        <v>548</v>
      </c>
      <c r="E150" s="27" t="s">
        <v>549</v>
      </c>
      <c r="F150" s="28" t="s">
        <v>550</v>
      </c>
      <c r="G150" s="29" t="s">
        <v>240</v>
      </c>
      <c r="H150" s="25" t="s">
        <v>35</v>
      </c>
      <c r="I150" s="25" t="s">
        <v>483</v>
      </c>
      <c r="J150" s="25" t="s">
        <v>68</v>
      </c>
      <c r="K150" s="25" t="s">
        <v>38</v>
      </c>
      <c r="L150" s="25" t="s">
        <v>39</v>
      </c>
      <c r="M150" s="38">
        <f t="shared" si="3"/>
        <v>74.779</v>
      </c>
      <c r="N150" s="38">
        <v>74.779</v>
      </c>
      <c r="O150" s="38" t="s">
        <v>75</v>
      </c>
      <c r="P150" s="40" t="s">
        <v>76</v>
      </c>
      <c r="Q150" s="43"/>
      <c r="R150" s="40"/>
      <c r="S150" s="40"/>
      <c r="T150" s="38"/>
      <c r="U150" s="25"/>
      <c r="V150" s="25"/>
      <c r="W150" s="25"/>
      <c r="X150" s="25"/>
      <c r="Y150" s="38">
        <v>74.779</v>
      </c>
      <c r="Z150" s="25"/>
    </row>
    <row r="151" s="1" customFormat="1" ht="39.95" customHeight="1" spans="1:26">
      <c r="A151" s="25">
        <v>125</v>
      </c>
      <c r="B151" s="25" t="s">
        <v>29</v>
      </c>
      <c r="C151" s="30" t="s">
        <v>44</v>
      </c>
      <c r="D151" s="25" t="s">
        <v>551</v>
      </c>
      <c r="E151" s="27" t="s">
        <v>552</v>
      </c>
      <c r="F151" s="28" t="s">
        <v>553</v>
      </c>
      <c r="G151" s="29" t="s">
        <v>173</v>
      </c>
      <c r="H151" s="25" t="s">
        <v>35</v>
      </c>
      <c r="I151" s="25" t="s">
        <v>483</v>
      </c>
      <c r="J151" s="25" t="s">
        <v>68</v>
      </c>
      <c r="K151" s="25" t="s">
        <v>38</v>
      </c>
      <c r="L151" s="25" t="s">
        <v>39</v>
      </c>
      <c r="M151" s="38">
        <f t="shared" si="3"/>
        <v>133</v>
      </c>
      <c r="N151" s="38">
        <v>133</v>
      </c>
      <c r="O151" s="38" t="s">
        <v>75</v>
      </c>
      <c r="P151" s="40" t="s">
        <v>76</v>
      </c>
      <c r="Q151" s="43"/>
      <c r="R151" s="40"/>
      <c r="S151" s="40"/>
      <c r="T151" s="38"/>
      <c r="U151" s="25"/>
      <c r="V151" s="25"/>
      <c r="W151" s="25"/>
      <c r="X151" s="25"/>
      <c r="Y151" s="38">
        <v>133</v>
      </c>
      <c r="Z151" s="25"/>
    </row>
    <row r="152" s="1" customFormat="1" ht="39.95" customHeight="1" spans="1:26">
      <c r="A152" s="25">
        <v>126</v>
      </c>
      <c r="B152" s="25" t="s">
        <v>29</v>
      </c>
      <c r="C152" s="30" t="s">
        <v>44</v>
      </c>
      <c r="D152" s="25" t="s">
        <v>554</v>
      </c>
      <c r="E152" s="27" t="s">
        <v>555</v>
      </c>
      <c r="F152" s="28" t="s">
        <v>555</v>
      </c>
      <c r="G152" s="29" t="s">
        <v>556</v>
      </c>
      <c r="H152" s="25" t="s">
        <v>35</v>
      </c>
      <c r="I152" s="25" t="s">
        <v>483</v>
      </c>
      <c r="J152" s="25" t="s">
        <v>68</v>
      </c>
      <c r="K152" s="25" t="s">
        <v>38</v>
      </c>
      <c r="L152" s="25" t="s">
        <v>39</v>
      </c>
      <c r="M152" s="38">
        <f t="shared" si="3"/>
        <v>158.9625</v>
      </c>
      <c r="N152" s="38">
        <v>158.9625</v>
      </c>
      <c r="O152" s="38" t="s">
        <v>75</v>
      </c>
      <c r="P152" s="40" t="s">
        <v>76</v>
      </c>
      <c r="Q152" s="43"/>
      <c r="R152" s="40"/>
      <c r="S152" s="40"/>
      <c r="T152" s="38"/>
      <c r="U152" s="25"/>
      <c r="V152" s="25"/>
      <c r="W152" s="25"/>
      <c r="X152" s="25"/>
      <c r="Y152" s="38">
        <v>158.9625</v>
      </c>
      <c r="Z152" s="25"/>
    </row>
    <row r="153" s="1" customFormat="1" ht="39.95" customHeight="1" spans="1:26">
      <c r="A153" s="25">
        <v>127</v>
      </c>
      <c r="B153" s="25" t="s">
        <v>29</v>
      </c>
      <c r="C153" s="30" t="s">
        <v>44</v>
      </c>
      <c r="D153" s="25" t="s">
        <v>557</v>
      </c>
      <c r="E153" s="27" t="s">
        <v>558</v>
      </c>
      <c r="F153" s="28" t="s">
        <v>558</v>
      </c>
      <c r="G153" s="29" t="s">
        <v>559</v>
      </c>
      <c r="H153" s="25" t="s">
        <v>35</v>
      </c>
      <c r="I153" s="25" t="s">
        <v>483</v>
      </c>
      <c r="J153" s="25" t="s">
        <v>68</v>
      </c>
      <c r="K153" s="25" t="s">
        <v>38</v>
      </c>
      <c r="L153" s="25" t="s">
        <v>39</v>
      </c>
      <c r="M153" s="38">
        <f t="shared" si="3"/>
        <v>125.9075</v>
      </c>
      <c r="N153" s="38">
        <v>125.9075</v>
      </c>
      <c r="O153" s="38" t="s">
        <v>75</v>
      </c>
      <c r="P153" s="40" t="s">
        <v>76</v>
      </c>
      <c r="Q153" s="43"/>
      <c r="R153" s="40"/>
      <c r="S153" s="40"/>
      <c r="T153" s="38"/>
      <c r="U153" s="25"/>
      <c r="V153" s="25"/>
      <c r="W153" s="25"/>
      <c r="X153" s="25"/>
      <c r="Y153" s="38">
        <v>125.9075</v>
      </c>
      <c r="Z153" s="25"/>
    </row>
    <row r="154" s="1" customFormat="1" ht="39.95" customHeight="1" spans="1:26">
      <c r="A154" s="25">
        <v>128</v>
      </c>
      <c r="B154" s="25" t="s">
        <v>29</v>
      </c>
      <c r="C154" s="30" t="s">
        <v>44</v>
      </c>
      <c r="D154" s="25" t="s">
        <v>560</v>
      </c>
      <c r="E154" s="27" t="s">
        <v>561</v>
      </c>
      <c r="F154" s="28" t="s">
        <v>562</v>
      </c>
      <c r="G154" s="29" t="s">
        <v>335</v>
      </c>
      <c r="H154" s="25" t="s">
        <v>35</v>
      </c>
      <c r="I154" s="25" t="s">
        <v>483</v>
      </c>
      <c r="J154" s="25" t="s">
        <v>68</v>
      </c>
      <c r="K154" s="25" t="s">
        <v>38</v>
      </c>
      <c r="L154" s="25" t="s">
        <v>39</v>
      </c>
      <c r="M154" s="38">
        <f t="shared" si="3"/>
        <v>90</v>
      </c>
      <c r="N154" s="38">
        <v>90</v>
      </c>
      <c r="O154" s="38" t="s">
        <v>75</v>
      </c>
      <c r="P154" s="40" t="s">
        <v>76</v>
      </c>
      <c r="Q154" s="43"/>
      <c r="R154" s="40"/>
      <c r="S154" s="40"/>
      <c r="T154" s="38"/>
      <c r="U154" s="25"/>
      <c r="V154" s="25"/>
      <c r="W154" s="25"/>
      <c r="X154" s="25"/>
      <c r="Y154" s="38">
        <v>90</v>
      </c>
      <c r="Z154" s="25"/>
    </row>
    <row r="155" s="1" customFormat="1" ht="39.95" customHeight="1" spans="1:26">
      <c r="A155" s="25">
        <v>129</v>
      </c>
      <c r="B155" s="25" t="s">
        <v>29</v>
      </c>
      <c r="C155" s="30" t="s">
        <v>44</v>
      </c>
      <c r="D155" s="25" t="s">
        <v>563</v>
      </c>
      <c r="E155" s="27" t="s">
        <v>564</v>
      </c>
      <c r="F155" s="28" t="s">
        <v>565</v>
      </c>
      <c r="G155" s="29" t="s">
        <v>566</v>
      </c>
      <c r="H155" s="25" t="s">
        <v>35</v>
      </c>
      <c r="I155" s="25" t="s">
        <v>483</v>
      </c>
      <c r="J155" s="25" t="s">
        <v>68</v>
      </c>
      <c r="K155" s="25" t="s">
        <v>38</v>
      </c>
      <c r="L155" s="25" t="s">
        <v>39</v>
      </c>
      <c r="M155" s="38">
        <f t="shared" si="3"/>
        <v>88.959</v>
      </c>
      <c r="N155" s="38">
        <v>88.959</v>
      </c>
      <c r="O155" s="40" t="s">
        <v>75</v>
      </c>
      <c r="P155" s="40" t="s">
        <v>76</v>
      </c>
      <c r="Q155" s="43"/>
      <c r="R155" s="40"/>
      <c r="S155" s="40"/>
      <c r="T155" s="38"/>
      <c r="U155" s="25"/>
      <c r="V155" s="25"/>
      <c r="W155" s="25"/>
      <c r="X155" s="25"/>
      <c r="Y155" s="38">
        <v>88.959</v>
      </c>
      <c r="Z155" s="25"/>
    </row>
    <row r="156" s="1" customFormat="1" ht="39.95" customHeight="1" spans="1:26">
      <c r="A156" s="25">
        <v>130</v>
      </c>
      <c r="B156" s="25" t="s">
        <v>29</v>
      </c>
      <c r="C156" s="30" t="s">
        <v>44</v>
      </c>
      <c r="D156" s="25" t="s">
        <v>567</v>
      </c>
      <c r="E156" s="27" t="s">
        <v>568</v>
      </c>
      <c r="F156" s="28" t="s">
        <v>568</v>
      </c>
      <c r="G156" s="29" t="s">
        <v>569</v>
      </c>
      <c r="H156" s="25" t="s">
        <v>35</v>
      </c>
      <c r="I156" s="25" t="s">
        <v>483</v>
      </c>
      <c r="J156" s="25" t="s">
        <v>68</v>
      </c>
      <c r="K156" s="25" t="s">
        <v>38</v>
      </c>
      <c r="L156" s="25" t="s">
        <v>39</v>
      </c>
      <c r="M156" s="38">
        <f t="shared" si="3"/>
        <v>168.62</v>
      </c>
      <c r="N156" s="38">
        <v>168.62</v>
      </c>
      <c r="O156" s="40" t="s">
        <v>75</v>
      </c>
      <c r="P156" s="40" t="s">
        <v>76</v>
      </c>
      <c r="Q156" s="43"/>
      <c r="R156" s="40"/>
      <c r="S156" s="40"/>
      <c r="T156" s="38"/>
      <c r="U156" s="25"/>
      <c r="V156" s="25"/>
      <c r="W156" s="25"/>
      <c r="X156" s="25"/>
      <c r="Y156" s="38">
        <v>168.62</v>
      </c>
      <c r="Z156" s="25"/>
    </row>
    <row r="157" s="1" customFormat="1" ht="39.95" customHeight="1" spans="1:26">
      <c r="A157" s="25">
        <v>131</v>
      </c>
      <c r="B157" s="25" t="s">
        <v>29</v>
      </c>
      <c r="C157" s="30" t="s">
        <v>44</v>
      </c>
      <c r="D157" s="25" t="s">
        <v>570</v>
      </c>
      <c r="E157" s="27" t="s">
        <v>571</v>
      </c>
      <c r="F157" s="28" t="s">
        <v>572</v>
      </c>
      <c r="G157" s="29" t="s">
        <v>573</v>
      </c>
      <c r="H157" s="25" t="s">
        <v>35</v>
      </c>
      <c r="I157" s="25" t="s">
        <v>483</v>
      </c>
      <c r="J157" s="25" t="s">
        <v>68</v>
      </c>
      <c r="K157" s="25" t="s">
        <v>38</v>
      </c>
      <c r="L157" s="25" t="s">
        <v>39</v>
      </c>
      <c r="M157" s="38">
        <f t="shared" si="3"/>
        <v>212</v>
      </c>
      <c r="N157" s="38">
        <v>212</v>
      </c>
      <c r="O157" s="40" t="s">
        <v>75</v>
      </c>
      <c r="P157" s="40" t="s">
        <v>76</v>
      </c>
      <c r="Q157" s="43"/>
      <c r="R157" s="40"/>
      <c r="S157" s="40"/>
      <c r="T157" s="38"/>
      <c r="U157" s="25"/>
      <c r="V157" s="25"/>
      <c r="W157" s="25"/>
      <c r="X157" s="25"/>
      <c r="Y157" s="38">
        <v>212</v>
      </c>
      <c r="Z157" s="25"/>
    </row>
    <row r="158" s="1" customFormat="1" ht="39.95" customHeight="1" spans="1:26">
      <c r="A158" s="25">
        <v>132</v>
      </c>
      <c r="B158" s="25" t="s">
        <v>29</v>
      </c>
      <c r="C158" s="30" t="s">
        <v>44</v>
      </c>
      <c r="D158" s="25" t="s">
        <v>574</v>
      </c>
      <c r="E158" s="27" t="s">
        <v>575</v>
      </c>
      <c r="F158" s="28" t="s">
        <v>576</v>
      </c>
      <c r="G158" s="29" t="s">
        <v>577</v>
      </c>
      <c r="H158" s="25" t="s">
        <v>35</v>
      </c>
      <c r="I158" s="25" t="s">
        <v>483</v>
      </c>
      <c r="J158" s="25" t="s">
        <v>68</v>
      </c>
      <c r="K158" s="25" t="s">
        <v>38</v>
      </c>
      <c r="L158" s="25" t="s">
        <v>39</v>
      </c>
      <c r="M158" s="38">
        <f t="shared" si="3"/>
        <v>142.792</v>
      </c>
      <c r="N158" s="38">
        <v>82.792</v>
      </c>
      <c r="O158" s="31" t="s">
        <v>75</v>
      </c>
      <c r="P158" s="40" t="s">
        <v>76</v>
      </c>
      <c r="Q158" s="43">
        <v>60</v>
      </c>
      <c r="R158" s="39" t="s">
        <v>42</v>
      </c>
      <c r="S158" s="40" t="s">
        <v>578</v>
      </c>
      <c r="T158" s="38"/>
      <c r="U158" s="25"/>
      <c r="V158" s="25"/>
      <c r="W158" s="25"/>
      <c r="X158" s="25"/>
      <c r="Y158" s="38">
        <v>142.792</v>
      </c>
      <c r="Z158" s="25"/>
    </row>
    <row r="159" s="1" customFormat="1" ht="39.95" customHeight="1" spans="1:26">
      <c r="A159" s="25">
        <v>133</v>
      </c>
      <c r="B159" s="25" t="s">
        <v>29</v>
      </c>
      <c r="C159" s="30" t="s">
        <v>44</v>
      </c>
      <c r="D159" s="25" t="s">
        <v>579</v>
      </c>
      <c r="E159" s="27" t="s">
        <v>580</v>
      </c>
      <c r="F159" s="28" t="s">
        <v>581</v>
      </c>
      <c r="G159" s="29" t="s">
        <v>582</v>
      </c>
      <c r="H159" s="25" t="s">
        <v>35</v>
      </c>
      <c r="I159" s="25" t="s">
        <v>483</v>
      </c>
      <c r="J159" s="25" t="s">
        <v>68</v>
      </c>
      <c r="K159" s="25" t="s">
        <v>38</v>
      </c>
      <c r="L159" s="25" t="s">
        <v>39</v>
      </c>
      <c r="M159" s="38">
        <f t="shared" si="3"/>
        <v>104</v>
      </c>
      <c r="N159" s="38">
        <v>104</v>
      </c>
      <c r="O159" s="38" t="s">
        <v>75</v>
      </c>
      <c r="P159" s="40" t="s">
        <v>76</v>
      </c>
      <c r="Q159" s="43"/>
      <c r="R159" s="40"/>
      <c r="S159" s="40"/>
      <c r="T159" s="38"/>
      <c r="U159" s="25"/>
      <c r="V159" s="25"/>
      <c r="W159" s="25"/>
      <c r="X159" s="25"/>
      <c r="Y159" s="38">
        <v>104</v>
      </c>
      <c r="Z159" s="25"/>
    </row>
    <row r="160" s="1" customFormat="1" ht="39.95" customHeight="1" spans="1:26">
      <c r="A160" s="25">
        <v>134</v>
      </c>
      <c r="B160" s="25" t="s">
        <v>29</v>
      </c>
      <c r="C160" s="30" t="s">
        <v>44</v>
      </c>
      <c r="D160" s="25" t="s">
        <v>583</v>
      </c>
      <c r="E160" s="27" t="s">
        <v>584</v>
      </c>
      <c r="F160" s="28" t="s">
        <v>585</v>
      </c>
      <c r="G160" s="29" t="s">
        <v>586</v>
      </c>
      <c r="H160" s="25" t="s">
        <v>35</v>
      </c>
      <c r="I160" s="25" t="s">
        <v>483</v>
      </c>
      <c r="J160" s="25" t="s">
        <v>68</v>
      </c>
      <c r="K160" s="25" t="s">
        <v>38</v>
      </c>
      <c r="L160" s="25" t="s">
        <v>39</v>
      </c>
      <c r="M160" s="38">
        <f t="shared" si="3"/>
        <v>270</v>
      </c>
      <c r="N160" s="38">
        <v>210</v>
      </c>
      <c r="O160" s="38" t="s">
        <v>75</v>
      </c>
      <c r="P160" s="40" t="s">
        <v>76</v>
      </c>
      <c r="Q160" s="43">
        <v>60</v>
      </c>
      <c r="R160" s="40" t="s">
        <v>42</v>
      </c>
      <c r="S160" s="40" t="s">
        <v>578</v>
      </c>
      <c r="T160" s="38"/>
      <c r="U160" s="25"/>
      <c r="V160" s="25"/>
      <c r="W160" s="25"/>
      <c r="X160" s="25"/>
      <c r="Y160" s="38">
        <v>270</v>
      </c>
      <c r="Z160" s="25"/>
    </row>
    <row r="161" s="1" customFormat="1" ht="39.95" customHeight="1" spans="1:26">
      <c r="A161" s="25">
        <v>135</v>
      </c>
      <c r="B161" s="25" t="s">
        <v>29</v>
      </c>
      <c r="C161" s="30" t="s">
        <v>44</v>
      </c>
      <c r="D161" s="25" t="s">
        <v>587</v>
      </c>
      <c r="E161" s="27" t="s">
        <v>588</v>
      </c>
      <c r="F161" s="28" t="s">
        <v>589</v>
      </c>
      <c r="G161" s="29" t="s">
        <v>87</v>
      </c>
      <c r="H161" s="25" t="s">
        <v>35</v>
      </c>
      <c r="I161" s="25" t="s">
        <v>483</v>
      </c>
      <c r="J161" s="25" t="s">
        <v>68</v>
      </c>
      <c r="K161" s="25" t="s">
        <v>38</v>
      </c>
      <c r="L161" s="25" t="s">
        <v>39</v>
      </c>
      <c r="M161" s="38">
        <f t="shared" si="3"/>
        <v>204</v>
      </c>
      <c r="N161" s="38">
        <v>204</v>
      </c>
      <c r="O161" s="39" t="s">
        <v>75</v>
      </c>
      <c r="P161" s="40" t="s">
        <v>76</v>
      </c>
      <c r="Q161" s="43"/>
      <c r="R161" s="40"/>
      <c r="S161" s="40"/>
      <c r="T161" s="38"/>
      <c r="U161" s="25"/>
      <c r="V161" s="25"/>
      <c r="W161" s="25"/>
      <c r="X161" s="25"/>
      <c r="Y161" s="38">
        <v>204</v>
      </c>
      <c r="Z161" s="25"/>
    </row>
    <row r="162" s="1" customFormat="1" ht="39.95" customHeight="1" spans="1:26">
      <c r="A162" s="25">
        <v>136</v>
      </c>
      <c r="B162" s="25" t="s">
        <v>29</v>
      </c>
      <c r="C162" s="30" t="s">
        <v>44</v>
      </c>
      <c r="D162" s="25" t="s">
        <v>590</v>
      </c>
      <c r="E162" s="27" t="s">
        <v>591</v>
      </c>
      <c r="F162" s="28" t="s">
        <v>592</v>
      </c>
      <c r="G162" s="29" t="s">
        <v>593</v>
      </c>
      <c r="H162" s="25" t="s">
        <v>35</v>
      </c>
      <c r="I162" s="25" t="s">
        <v>483</v>
      </c>
      <c r="J162" s="25" t="s">
        <v>68</v>
      </c>
      <c r="K162" s="25" t="s">
        <v>38</v>
      </c>
      <c r="L162" s="25" t="s">
        <v>39</v>
      </c>
      <c r="M162" s="38">
        <f t="shared" si="3"/>
        <v>156.793</v>
      </c>
      <c r="N162" s="38">
        <v>156.793</v>
      </c>
      <c r="O162" s="46" t="s">
        <v>75</v>
      </c>
      <c r="P162" s="40" t="s">
        <v>76</v>
      </c>
      <c r="Q162" s="43"/>
      <c r="R162" s="40"/>
      <c r="S162" s="40"/>
      <c r="T162" s="38"/>
      <c r="U162" s="25"/>
      <c r="V162" s="25"/>
      <c r="W162" s="25"/>
      <c r="X162" s="25"/>
      <c r="Y162" s="38">
        <v>156.793</v>
      </c>
      <c r="Z162" s="25"/>
    </row>
    <row r="163" s="1" customFormat="1" ht="39.95" customHeight="1" spans="1:26">
      <c r="A163" s="25">
        <v>137</v>
      </c>
      <c r="B163" s="25" t="s">
        <v>29</v>
      </c>
      <c r="C163" s="30" t="s">
        <v>44</v>
      </c>
      <c r="D163" s="25" t="s">
        <v>594</v>
      </c>
      <c r="E163" s="27" t="s">
        <v>595</v>
      </c>
      <c r="F163" s="28" t="s">
        <v>596</v>
      </c>
      <c r="G163" s="29" t="s">
        <v>597</v>
      </c>
      <c r="H163" s="25" t="s">
        <v>35</v>
      </c>
      <c r="I163" s="25" t="s">
        <v>483</v>
      </c>
      <c r="J163" s="25" t="s">
        <v>68</v>
      </c>
      <c r="K163" s="25" t="s">
        <v>38</v>
      </c>
      <c r="L163" s="25" t="s">
        <v>39</v>
      </c>
      <c r="M163" s="38">
        <f t="shared" si="3"/>
        <v>176.291</v>
      </c>
      <c r="N163" s="38">
        <v>176.291</v>
      </c>
      <c r="O163" s="39" t="s">
        <v>75</v>
      </c>
      <c r="P163" s="40" t="s">
        <v>76</v>
      </c>
      <c r="Q163" s="43"/>
      <c r="R163" s="40"/>
      <c r="S163" s="40"/>
      <c r="T163" s="38"/>
      <c r="U163" s="25"/>
      <c r="V163" s="25"/>
      <c r="W163" s="25"/>
      <c r="X163" s="25"/>
      <c r="Y163" s="38">
        <v>176.291</v>
      </c>
      <c r="Z163" s="25"/>
    </row>
    <row r="164" s="1" customFormat="1" ht="39.95" customHeight="1" spans="1:26">
      <c r="A164" s="25">
        <v>138</v>
      </c>
      <c r="B164" s="25" t="s">
        <v>29</v>
      </c>
      <c r="C164" s="30" t="s">
        <v>44</v>
      </c>
      <c r="D164" s="25" t="s">
        <v>598</v>
      </c>
      <c r="E164" s="27" t="s">
        <v>599</v>
      </c>
      <c r="F164" s="28" t="s">
        <v>600</v>
      </c>
      <c r="G164" s="29" t="s">
        <v>122</v>
      </c>
      <c r="H164" s="25" t="s">
        <v>35</v>
      </c>
      <c r="I164" s="25" t="s">
        <v>483</v>
      </c>
      <c r="J164" s="25" t="s">
        <v>68</v>
      </c>
      <c r="K164" s="25" t="s">
        <v>38</v>
      </c>
      <c r="L164" s="25" t="s">
        <v>39</v>
      </c>
      <c r="M164" s="38">
        <f t="shared" si="3"/>
        <v>97.152</v>
      </c>
      <c r="N164" s="38">
        <v>97.152</v>
      </c>
      <c r="O164" s="39" t="s">
        <v>75</v>
      </c>
      <c r="P164" s="40" t="s">
        <v>76</v>
      </c>
      <c r="Q164" s="43"/>
      <c r="R164" s="40"/>
      <c r="S164" s="40"/>
      <c r="T164" s="38"/>
      <c r="U164" s="25"/>
      <c r="V164" s="25"/>
      <c r="W164" s="25"/>
      <c r="X164" s="25"/>
      <c r="Y164" s="38">
        <v>97.152</v>
      </c>
      <c r="Z164" s="25"/>
    </row>
    <row r="165" s="1" customFormat="1" ht="39.95" customHeight="1" spans="1:26">
      <c r="A165" s="25">
        <v>139</v>
      </c>
      <c r="B165" s="25" t="s">
        <v>29</v>
      </c>
      <c r="C165" s="30" t="s">
        <v>44</v>
      </c>
      <c r="D165" s="25" t="s">
        <v>601</v>
      </c>
      <c r="E165" s="27" t="s">
        <v>602</v>
      </c>
      <c r="F165" s="28" t="s">
        <v>602</v>
      </c>
      <c r="G165" s="29" t="s">
        <v>603</v>
      </c>
      <c r="H165" s="25" t="s">
        <v>35</v>
      </c>
      <c r="I165" s="25" t="s">
        <v>483</v>
      </c>
      <c r="J165" s="25" t="s">
        <v>68</v>
      </c>
      <c r="K165" s="25" t="s">
        <v>38</v>
      </c>
      <c r="L165" s="25" t="s">
        <v>39</v>
      </c>
      <c r="M165" s="38">
        <f t="shared" si="3"/>
        <v>167.866</v>
      </c>
      <c r="N165" s="38">
        <v>167.866</v>
      </c>
      <c r="O165" s="39" t="s">
        <v>75</v>
      </c>
      <c r="P165" s="40" t="s">
        <v>76</v>
      </c>
      <c r="Q165" s="43"/>
      <c r="R165" s="40"/>
      <c r="S165" s="40"/>
      <c r="T165" s="38"/>
      <c r="U165" s="25"/>
      <c r="V165" s="25"/>
      <c r="W165" s="25"/>
      <c r="X165" s="25"/>
      <c r="Y165" s="38">
        <v>167.866</v>
      </c>
      <c r="Z165" s="25"/>
    </row>
    <row r="166" s="1" customFormat="1" ht="39.95" customHeight="1" spans="1:26">
      <c r="A166" s="25">
        <v>140</v>
      </c>
      <c r="B166" s="25" t="s">
        <v>29</v>
      </c>
      <c r="C166" s="30" t="s">
        <v>44</v>
      </c>
      <c r="D166" s="25" t="s">
        <v>604</v>
      </c>
      <c r="E166" s="27" t="s">
        <v>605</v>
      </c>
      <c r="F166" s="28" t="s">
        <v>606</v>
      </c>
      <c r="G166" s="29" t="s">
        <v>607</v>
      </c>
      <c r="H166" s="25" t="s">
        <v>35</v>
      </c>
      <c r="I166" s="25" t="s">
        <v>483</v>
      </c>
      <c r="J166" s="25" t="s">
        <v>68</v>
      </c>
      <c r="K166" s="25" t="s">
        <v>38</v>
      </c>
      <c r="L166" s="25" t="s">
        <v>39</v>
      </c>
      <c r="M166" s="38">
        <f t="shared" si="3"/>
        <v>168.1975</v>
      </c>
      <c r="N166" s="38">
        <v>168.1975</v>
      </c>
      <c r="O166" s="46" t="s">
        <v>75</v>
      </c>
      <c r="P166" s="40" t="s">
        <v>76</v>
      </c>
      <c r="Q166" s="43"/>
      <c r="R166" s="40"/>
      <c r="S166" s="40"/>
      <c r="T166" s="38"/>
      <c r="U166" s="25"/>
      <c r="V166" s="25"/>
      <c r="W166" s="25"/>
      <c r="X166" s="25"/>
      <c r="Y166" s="38">
        <v>168.1975</v>
      </c>
      <c r="Z166" s="25"/>
    </row>
    <row r="167" s="1" customFormat="1" ht="39.95" customHeight="1" spans="1:26">
      <c r="A167" s="25">
        <v>141</v>
      </c>
      <c r="B167" s="25" t="s">
        <v>29</v>
      </c>
      <c r="C167" s="30" t="s">
        <v>44</v>
      </c>
      <c r="D167" s="25" t="s">
        <v>608</v>
      </c>
      <c r="E167" s="27" t="s">
        <v>609</v>
      </c>
      <c r="F167" s="28" t="s">
        <v>610</v>
      </c>
      <c r="G167" s="29" t="s">
        <v>183</v>
      </c>
      <c r="H167" s="25" t="s">
        <v>35</v>
      </c>
      <c r="I167" s="25" t="s">
        <v>483</v>
      </c>
      <c r="J167" s="25" t="s">
        <v>68</v>
      </c>
      <c r="K167" s="25" t="s">
        <v>38</v>
      </c>
      <c r="L167" s="25" t="s">
        <v>39</v>
      </c>
      <c r="M167" s="38">
        <f t="shared" si="3"/>
        <v>100.7875</v>
      </c>
      <c r="N167" s="38">
        <v>100.7875</v>
      </c>
      <c r="O167" s="39" t="s">
        <v>75</v>
      </c>
      <c r="P167" s="40" t="s">
        <v>76</v>
      </c>
      <c r="Q167" s="43"/>
      <c r="R167" s="40"/>
      <c r="S167" s="40"/>
      <c r="T167" s="38"/>
      <c r="U167" s="25"/>
      <c r="V167" s="25"/>
      <c r="W167" s="25"/>
      <c r="X167" s="25"/>
      <c r="Y167" s="38">
        <v>100.7875</v>
      </c>
      <c r="Z167" s="25"/>
    </row>
    <row r="168" s="1" customFormat="1" ht="39.95" customHeight="1" spans="1:26">
      <c r="A168" s="25">
        <v>142</v>
      </c>
      <c r="B168" s="25" t="s">
        <v>29</v>
      </c>
      <c r="C168" s="30" t="s">
        <v>44</v>
      </c>
      <c r="D168" s="25" t="s">
        <v>611</v>
      </c>
      <c r="E168" s="27" t="s">
        <v>612</v>
      </c>
      <c r="F168" s="28" t="s">
        <v>613</v>
      </c>
      <c r="G168" s="29" t="s">
        <v>614</v>
      </c>
      <c r="H168" s="25" t="s">
        <v>35</v>
      </c>
      <c r="I168" s="25" t="s">
        <v>483</v>
      </c>
      <c r="J168" s="25" t="s">
        <v>68</v>
      </c>
      <c r="K168" s="25" t="s">
        <v>38</v>
      </c>
      <c r="L168" s="25" t="s">
        <v>39</v>
      </c>
      <c r="M168" s="38">
        <f t="shared" si="3"/>
        <v>81.2305</v>
      </c>
      <c r="N168" s="38">
        <v>81.2305</v>
      </c>
      <c r="O168" s="39" t="s">
        <v>75</v>
      </c>
      <c r="P168" s="40" t="s">
        <v>76</v>
      </c>
      <c r="Q168" s="43"/>
      <c r="R168" s="40"/>
      <c r="S168" s="40"/>
      <c r="T168" s="38"/>
      <c r="U168" s="25"/>
      <c r="V168" s="25"/>
      <c r="W168" s="25"/>
      <c r="X168" s="25"/>
      <c r="Y168" s="38">
        <v>81.2305</v>
      </c>
      <c r="Z168" s="25"/>
    </row>
    <row r="169" s="1" customFormat="1" ht="39.95" customHeight="1" spans="1:26">
      <c r="A169" s="25">
        <v>143</v>
      </c>
      <c r="B169" s="25" t="s">
        <v>29</v>
      </c>
      <c r="C169" s="30" t="s">
        <v>44</v>
      </c>
      <c r="D169" s="25" t="s">
        <v>615</v>
      </c>
      <c r="E169" s="27" t="s">
        <v>616</v>
      </c>
      <c r="F169" s="28" t="s">
        <v>617</v>
      </c>
      <c r="G169" s="29" t="s">
        <v>29</v>
      </c>
      <c r="H169" s="25" t="s">
        <v>35</v>
      </c>
      <c r="I169" s="25" t="s">
        <v>483</v>
      </c>
      <c r="J169" s="25" t="s">
        <v>68</v>
      </c>
      <c r="K169" s="25" t="s">
        <v>38</v>
      </c>
      <c r="L169" s="25" t="s">
        <v>39</v>
      </c>
      <c r="M169" s="38">
        <f t="shared" si="3"/>
        <v>1295.101</v>
      </c>
      <c r="N169" s="38">
        <v>1295.101</v>
      </c>
      <c r="O169" s="40" t="s">
        <v>75</v>
      </c>
      <c r="P169" s="40" t="s">
        <v>76</v>
      </c>
      <c r="Q169" s="43"/>
      <c r="R169" s="40"/>
      <c r="S169" s="40"/>
      <c r="T169" s="38"/>
      <c r="U169" s="25"/>
      <c r="V169" s="25"/>
      <c r="W169" s="25"/>
      <c r="X169" s="25"/>
      <c r="Y169" s="38"/>
      <c r="Z169" s="25"/>
    </row>
    <row r="170" s="1" customFormat="1" ht="39.95" customHeight="1" spans="1:26">
      <c r="A170" s="25">
        <v>144</v>
      </c>
      <c r="B170" s="25" t="s">
        <v>29</v>
      </c>
      <c r="C170" s="30" t="s">
        <v>44</v>
      </c>
      <c r="D170" s="25" t="s">
        <v>618</v>
      </c>
      <c r="E170" s="27" t="s">
        <v>619</v>
      </c>
      <c r="F170" s="28" t="s">
        <v>620</v>
      </c>
      <c r="G170" s="29" t="s">
        <v>621</v>
      </c>
      <c r="H170" s="25" t="s">
        <v>35</v>
      </c>
      <c r="I170" s="25" t="s">
        <v>483</v>
      </c>
      <c r="J170" s="25" t="s">
        <v>68</v>
      </c>
      <c r="K170" s="25" t="s">
        <v>38</v>
      </c>
      <c r="L170" s="25" t="s">
        <v>39</v>
      </c>
      <c r="M170" s="38">
        <f t="shared" si="3"/>
        <v>24</v>
      </c>
      <c r="N170" s="38">
        <v>24</v>
      </c>
      <c r="O170" s="40" t="s">
        <v>75</v>
      </c>
      <c r="P170" s="40" t="s">
        <v>76</v>
      </c>
      <c r="Q170" s="43"/>
      <c r="R170" s="40"/>
      <c r="S170" s="40"/>
      <c r="T170" s="38"/>
      <c r="U170" s="25"/>
      <c r="V170" s="25"/>
      <c r="W170" s="25"/>
      <c r="X170" s="25"/>
      <c r="Y170" s="38"/>
      <c r="Z170" s="25"/>
    </row>
    <row r="171" s="1" customFormat="1" ht="39.95" customHeight="1" spans="1:26">
      <c r="A171" s="25">
        <v>145</v>
      </c>
      <c r="B171" s="25" t="s">
        <v>29</v>
      </c>
      <c r="C171" s="30" t="s">
        <v>44</v>
      </c>
      <c r="D171" s="25" t="s">
        <v>622</v>
      </c>
      <c r="E171" s="27" t="s">
        <v>623</v>
      </c>
      <c r="F171" s="28" t="s">
        <v>624</v>
      </c>
      <c r="G171" s="29" t="s">
        <v>625</v>
      </c>
      <c r="H171" s="25" t="s">
        <v>35</v>
      </c>
      <c r="I171" s="25" t="s">
        <v>483</v>
      </c>
      <c r="J171" s="25" t="s">
        <v>68</v>
      </c>
      <c r="K171" s="25" t="s">
        <v>38</v>
      </c>
      <c r="L171" s="25" t="s">
        <v>39</v>
      </c>
      <c r="M171" s="38">
        <f t="shared" si="3"/>
        <v>50</v>
      </c>
      <c r="N171" s="38">
        <v>50</v>
      </c>
      <c r="O171" s="38" t="s">
        <v>51</v>
      </c>
      <c r="P171" s="40" t="s">
        <v>52</v>
      </c>
      <c r="Q171" s="43"/>
      <c r="R171" s="40"/>
      <c r="S171" s="40"/>
      <c r="T171" s="38"/>
      <c r="U171" s="25"/>
      <c r="V171" s="25"/>
      <c r="W171" s="25"/>
      <c r="X171" s="25"/>
      <c r="Y171" s="38"/>
      <c r="Z171" s="25"/>
    </row>
    <row r="172" s="1" customFormat="1" ht="39.95" customHeight="1" spans="1:26">
      <c r="A172" s="25">
        <v>146</v>
      </c>
      <c r="B172" s="25" t="s">
        <v>29</v>
      </c>
      <c r="C172" s="30" t="s">
        <v>44</v>
      </c>
      <c r="D172" s="31" t="s">
        <v>626</v>
      </c>
      <c r="E172" s="27" t="s">
        <v>627</v>
      </c>
      <c r="F172" s="28" t="s">
        <v>628</v>
      </c>
      <c r="G172" s="29" t="s">
        <v>629</v>
      </c>
      <c r="H172" s="25" t="s">
        <v>35</v>
      </c>
      <c r="I172" s="47" t="s">
        <v>483</v>
      </c>
      <c r="J172" s="25" t="s">
        <v>68</v>
      </c>
      <c r="K172" s="25" t="s">
        <v>38</v>
      </c>
      <c r="L172" s="25" t="s">
        <v>39</v>
      </c>
      <c r="M172" s="38">
        <f t="shared" si="3"/>
        <v>300</v>
      </c>
      <c r="N172" s="38">
        <v>300</v>
      </c>
      <c r="O172" s="39" t="s">
        <v>75</v>
      </c>
      <c r="P172" s="40" t="s">
        <v>76</v>
      </c>
      <c r="Q172" s="43"/>
      <c r="R172" s="40"/>
      <c r="S172" s="40"/>
      <c r="T172" s="38"/>
      <c r="U172" s="25"/>
      <c r="V172" s="25"/>
      <c r="W172" s="25"/>
      <c r="X172" s="25"/>
      <c r="Y172" s="38"/>
      <c r="Z172" s="25"/>
    </row>
    <row r="173" s="1" customFormat="1" ht="39.95" customHeight="1" spans="1:26">
      <c r="A173" s="25">
        <v>147</v>
      </c>
      <c r="B173" s="25" t="s">
        <v>29</v>
      </c>
      <c r="C173" s="30" t="s">
        <v>44</v>
      </c>
      <c r="D173" s="31" t="s">
        <v>630</v>
      </c>
      <c r="E173" s="27" t="s">
        <v>631</v>
      </c>
      <c r="F173" s="28" t="s">
        <v>632</v>
      </c>
      <c r="G173" s="29" t="s">
        <v>633</v>
      </c>
      <c r="H173" s="25" t="s">
        <v>35</v>
      </c>
      <c r="I173" s="47" t="s">
        <v>483</v>
      </c>
      <c r="J173" s="25" t="s">
        <v>68</v>
      </c>
      <c r="K173" s="25" t="s">
        <v>38</v>
      </c>
      <c r="L173" s="25" t="s">
        <v>39</v>
      </c>
      <c r="M173" s="38">
        <f t="shared" si="3"/>
        <v>200</v>
      </c>
      <c r="N173" s="38">
        <v>200</v>
      </c>
      <c r="O173" s="39" t="s">
        <v>75</v>
      </c>
      <c r="P173" s="40" t="s">
        <v>76</v>
      </c>
      <c r="Q173" s="43"/>
      <c r="R173" s="40"/>
      <c r="S173" s="40"/>
      <c r="T173" s="38"/>
      <c r="U173" s="25"/>
      <c r="V173" s="25"/>
      <c r="W173" s="25"/>
      <c r="X173" s="25"/>
      <c r="Y173" s="38"/>
      <c r="Z173" s="25"/>
    </row>
    <row r="174" s="1" customFormat="1" ht="39.95" customHeight="1" spans="1:26">
      <c r="A174" s="25">
        <v>148</v>
      </c>
      <c r="B174" s="25" t="s">
        <v>29</v>
      </c>
      <c r="C174" s="30" t="s">
        <v>44</v>
      </c>
      <c r="D174" s="31" t="s">
        <v>634</v>
      </c>
      <c r="E174" s="27" t="s">
        <v>635</v>
      </c>
      <c r="F174" s="28" t="s">
        <v>636</v>
      </c>
      <c r="G174" s="29" t="s">
        <v>637</v>
      </c>
      <c r="H174" s="25" t="s">
        <v>35</v>
      </c>
      <c r="I174" s="47" t="s">
        <v>483</v>
      </c>
      <c r="J174" s="25" t="s">
        <v>68</v>
      </c>
      <c r="K174" s="25" t="s">
        <v>38</v>
      </c>
      <c r="L174" s="25" t="s">
        <v>190</v>
      </c>
      <c r="M174" s="38">
        <f t="shared" si="3"/>
        <v>80</v>
      </c>
      <c r="N174" s="38">
        <v>80</v>
      </c>
      <c r="O174" s="39" t="s">
        <v>123</v>
      </c>
      <c r="P174" s="40" t="s">
        <v>124</v>
      </c>
      <c r="Q174" s="43"/>
      <c r="R174" s="40"/>
      <c r="S174" s="40"/>
      <c r="T174" s="38"/>
      <c r="U174" s="25"/>
      <c r="V174" s="25"/>
      <c r="W174" s="25"/>
      <c r="X174" s="25"/>
      <c r="Y174" s="38"/>
      <c r="Z174" s="25"/>
    </row>
    <row r="175" s="1" customFormat="1" ht="39.95" customHeight="1" spans="1:26">
      <c r="A175" s="25">
        <v>148</v>
      </c>
      <c r="B175" s="25" t="s">
        <v>29</v>
      </c>
      <c r="C175" s="30" t="s">
        <v>44</v>
      </c>
      <c r="D175" s="25" t="s">
        <v>634</v>
      </c>
      <c r="E175" s="27" t="s">
        <v>635</v>
      </c>
      <c r="F175" s="28" t="s">
        <v>636</v>
      </c>
      <c r="G175" s="29" t="s">
        <v>637</v>
      </c>
      <c r="H175" s="25" t="s">
        <v>35</v>
      </c>
      <c r="I175" s="47" t="s">
        <v>483</v>
      </c>
      <c r="J175" s="25" t="s">
        <v>68</v>
      </c>
      <c r="K175" s="25" t="s">
        <v>38</v>
      </c>
      <c r="L175" s="25" t="s">
        <v>190</v>
      </c>
      <c r="M175" s="38">
        <f t="shared" si="3"/>
        <v>360</v>
      </c>
      <c r="N175" s="38">
        <v>360</v>
      </c>
      <c r="O175" s="39" t="s">
        <v>75</v>
      </c>
      <c r="P175" s="40" t="s">
        <v>76</v>
      </c>
      <c r="Q175" s="43"/>
      <c r="R175" s="40"/>
      <c r="S175" s="40"/>
      <c r="T175" s="38"/>
      <c r="U175" s="25"/>
      <c r="V175" s="25"/>
      <c r="W175" s="25"/>
      <c r="X175" s="25"/>
      <c r="Y175" s="38"/>
      <c r="Z175" s="25"/>
    </row>
    <row r="176" s="1" customFormat="1" ht="39.95" customHeight="1" spans="1:26">
      <c r="A176" s="25">
        <v>148</v>
      </c>
      <c r="B176" s="25" t="s">
        <v>29</v>
      </c>
      <c r="C176" s="30" t="s">
        <v>44</v>
      </c>
      <c r="D176" s="25" t="s">
        <v>634</v>
      </c>
      <c r="E176" s="27" t="s">
        <v>635</v>
      </c>
      <c r="F176" s="28" t="s">
        <v>636</v>
      </c>
      <c r="G176" s="29" t="s">
        <v>637</v>
      </c>
      <c r="H176" s="25" t="s">
        <v>35</v>
      </c>
      <c r="I176" s="25" t="s">
        <v>483</v>
      </c>
      <c r="J176" s="25" t="s">
        <v>68</v>
      </c>
      <c r="K176" s="25" t="s">
        <v>38</v>
      </c>
      <c r="L176" s="25" t="s">
        <v>190</v>
      </c>
      <c r="M176" s="38">
        <f t="shared" si="3"/>
        <v>170</v>
      </c>
      <c r="N176" s="38">
        <v>120</v>
      </c>
      <c r="O176" s="39" t="s">
        <v>75</v>
      </c>
      <c r="P176" s="40" t="s">
        <v>104</v>
      </c>
      <c r="Q176" s="43">
        <v>50</v>
      </c>
      <c r="R176" s="40" t="s">
        <v>42</v>
      </c>
      <c r="S176" s="40" t="s">
        <v>236</v>
      </c>
      <c r="T176" s="38"/>
      <c r="U176" s="25"/>
      <c r="V176" s="25"/>
      <c r="W176" s="25"/>
      <c r="X176" s="25"/>
      <c r="Y176" s="38"/>
      <c r="Z176" s="25"/>
    </row>
    <row r="177" s="1" customFormat="1" ht="39.95" customHeight="1" spans="1:26">
      <c r="A177" s="25">
        <v>149</v>
      </c>
      <c r="B177" s="25" t="s">
        <v>29</v>
      </c>
      <c r="C177" s="30" t="s">
        <v>44</v>
      </c>
      <c r="D177" s="25" t="s">
        <v>638</v>
      </c>
      <c r="E177" s="27" t="s">
        <v>639</v>
      </c>
      <c r="F177" s="28" t="s">
        <v>640</v>
      </c>
      <c r="G177" s="29" t="s">
        <v>641</v>
      </c>
      <c r="H177" s="25" t="s">
        <v>35</v>
      </c>
      <c r="I177" s="25" t="s">
        <v>483</v>
      </c>
      <c r="J177" s="25" t="s">
        <v>68</v>
      </c>
      <c r="K177" s="25" t="s">
        <v>38</v>
      </c>
      <c r="L177" s="25" t="s">
        <v>39</v>
      </c>
      <c r="M177" s="38">
        <f t="shared" si="3"/>
        <v>2193</v>
      </c>
      <c r="N177" s="38">
        <v>2189.011465</v>
      </c>
      <c r="O177" s="39" t="s">
        <v>75</v>
      </c>
      <c r="P177" s="40" t="s">
        <v>76</v>
      </c>
      <c r="Q177" s="43"/>
      <c r="R177" s="39"/>
      <c r="S177" s="40"/>
      <c r="T177" s="38">
        <v>3.988535</v>
      </c>
      <c r="U177" s="25"/>
      <c r="V177" s="25"/>
      <c r="W177" s="25"/>
      <c r="X177" s="25"/>
      <c r="Y177" s="38"/>
      <c r="Z177" s="25"/>
    </row>
    <row r="178" s="1" customFormat="1" ht="39.95" customHeight="1" spans="1:26">
      <c r="A178" s="25">
        <v>150</v>
      </c>
      <c r="B178" s="25" t="s">
        <v>29</v>
      </c>
      <c r="C178" s="30" t="s">
        <v>44</v>
      </c>
      <c r="D178" s="25" t="s">
        <v>642</v>
      </c>
      <c r="E178" s="27" t="s">
        <v>643</v>
      </c>
      <c r="F178" s="28" t="s">
        <v>644</v>
      </c>
      <c r="G178" s="29" t="s">
        <v>645</v>
      </c>
      <c r="H178" s="25" t="s">
        <v>35</v>
      </c>
      <c r="I178" s="25" t="s">
        <v>483</v>
      </c>
      <c r="J178" s="25" t="s">
        <v>68</v>
      </c>
      <c r="K178" s="25" t="s">
        <v>38</v>
      </c>
      <c r="L178" s="25" t="s">
        <v>39</v>
      </c>
      <c r="M178" s="38">
        <f t="shared" si="3"/>
        <v>159</v>
      </c>
      <c r="N178" s="38">
        <v>159</v>
      </c>
      <c r="O178" s="39" t="s">
        <v>75</v>
      </c>
      <c r="P178" s="40" t="s">
        <v>76</v>
      </c>
      <c r="Q178" s="43"/>
      <c r="R178" s="39"/>
      <c r="S178" s="40"/>
      <c r="T178" s="38"/>
      <c r="U178" s="25"/>
      <c r="V178" s="25"/>
      <c r="W178" s="25"/>
      <c r="X178" s="25"/>
      <c r="Y178" s="38"/>
      <c r="Z178" s="25"/>
    </row>
    <row r="179" s="1" customFormat="1" ht="39.95" customHeight="1" spans="1:26">
      <c r="A179" s="25">
        <v>151</v>
      </c>
      <c r="B179" s="25" t="s">
        <v>29</v>
      </c>
      <c r="C179" s="30" t="s">
        <v>44</v>
      </c>
      <c r="D179" s="25" t="s">
        <v>646</v>
      </c>
      <c r="E179" s="27" t="s">
        <v>647</v>
      </c>
      <c r="F179" s="28" t="s">
        <v>648</v>
      </c>
      <c r="G179" s="29" t="s">
        <v>649</v>
      </c>
      <c r="H179" s="25" t="s">
        <v>35</v>
      </c>
      <c r="I179" s="25" t="s">
        <v>483</v>
      </c>
      <c r="J179" s="25" t="s">
        <v>68</v>
      </c>
      <c r="K179" s="25" t="s">
        <v>38</v>
      </c>
      <c r="L179" s="25" t="s">
        <v>39</v>
      </c>
      <c r="M179" s="38">
        <f t="shared" si="3"/>
        <v>237</v>
      </c>
      <c r="N179" s="38">
        <v>237</v>
      </c>
      <c r="O179" s="39" t="s">
        <v>75</v>
      </c>
      <c r="P179" s="40" t="s">
        <v>76</v>
      </c>
      <c r="Q179" s="43"/>
      <c r="R179" s="39"/>
      <c r="S179" s="40"/>
      <c r="T179" s="38"/>
      <c r="U179" s="25"/>
      <c r="V179" s="25"/>
      <c r="W179" s="25"/>
      <c r="X179" s="25"/>
      <c r="Y179" s="38"/>
      <c r="Z179" s="25"/>
    </row>
    <row r="180" s="1" customFormat="1" ht="39.95" customHeight="1" spans="1:26">
      <c r="A180" s="25">
        <v>152</v>
      </c>
      <c r="B180" s="25" t="s">
        <v>29</v>
      </c>
      <c r="C180" s="30" t="s">
        <v>44</v>
      </c>
      <c r="D180" s="25" t="s">
        <v>650</v>
      </c>
      <c r="E180" s="27" t="s">
        <v>651</v>
      </c>
      <c r="F180" s="28" t="s">
        <v>652</v>
      </c>
      <c r="G180" s="29" t="s">
        <v>653</v>
      </c>
      <c r="H180" s="25" t="s">
        <v>35</v>
      </c>
      <c r="I180" s="25" t="s">
        <v>483</v>
      </c>
      <c r="J180" s="25" t="s">
        <v>68</v>
      </c>
      <c r="K180" s="25" t="s">
        <v>38</v>
      </c>
      <c r="L180" s="25" t="s">
        <v>39</v>
      </c>
      <c r="M180" s="38">
        <f t="shared" si="3"/>
        <v>40</v>
      </c>
      <c r="N180" s="38">
        <v>40</v>
      </c>
      <c r="O180" s="40" t="s">
        <v>75</v>
      </c>
      <c r="P180" s="40" t="s">
        <v>76</v>
      </c>
      <c r="Q180" s="43"/>
      <c r="R180" s="39"/>
      <c r="S180" s="40"/>
      <c r="T180" s="38"/>
      <c r="U180" s="25"/>
      <c r="V180" s="25"/>
      <c r="W180" s="25"/>
      <c r="X180" s="25"/>
      <c r="Y180" s="38"/>
      <c r="Z180" s="25"/>
    </row>
    <row r="181" s="1" customFormat="1" ht="39.95" customHeight="1" spans="1:26">
      <c r="A181" s="25">
        <v>153</v>
      </c>
      <c r="B181" s="25" t="s">
        <v>29</v>
      </c>
      <c r="C181" s="30" t="s">
        <v>44</v>
      </c>
      <c r="D181" s="25" t="s">
        <v>654</v>
      </c>
      <c r="E181" s="27" t="s">
        <v>655</v>
      </c>
      <c r="F181" s="28" t="s">
        <v>656</v>
      </c>
      <c r="G181" s="29" t="s">
        <v>29</v>
      </c>
      <c r="H181" s="25" t="s">
        <v>35</v>
      </c>
      <c r="I181" s="25" t="s">
        <v>483</v>
      </c>
      <c r="J181" s="25" t="s">
        <v>68</v>
      </c>
      <c r="K181" s="25" t="s">
        <v>38</v>
      </c>
      <c r="L181" s="25" t="s">
        <v>39</v>
      </c>
      <c r="M181" s="38">
        <f t="shared" si="3"/>
        <v>40</v>
      </c>
      <c r="N181" s="38">
        <v>40</v>
      </c>
      <c r="O181" s="39" t="s">
        <v>75</v>
      </c>
      <c r="P181" s="40" t="s">
        <v>76</v>
      </c>
      <c r="Q181" s="43"/>
      <c r="R181" s="39"/>
      <c r="S181" s="40"/>
      <c r="T181" s="38"/>
      <c r="U181" s="25"/>
      <c r="V181" s="25"/>
      <c r="W181" s="25"/>
      <c r="X181" s="25"/>
      <c r="Y181" s="38"/>
      <c r="Z181" s="25"/>
    </row>
    <row r="182" s="1" customFormat="1" ht="39.95" customHeight="1" spans="1:26">
      <c r="A182" s="25">
        <v>154</v>
      </c>
      <c r="B182" s="25" t="s">
        <v>29</v>
      </c>
      <c r="C182" s="30" t="s">
        <v>44</v>
      </c>
      <c r="D182" s="25" t="s">
        <v>657</v>
      </c>
      <c r="E182" s="27" t="s">
        <v>658</v>
      </c>
      <c r="F182" s="28" t="s">
        <v>659</v>
      </c>
      <c r="G182" s="29" t="s">
        <v>660</v>
      </c>
      <c r="H182" s="25" t="s">
        <v>35</v>
      </c>
      <c r="I182" s="25" t="s">
        <v>483</v>
      </c>
      <c r="J182" s="25" t="s">
        <v>68</v>
      </c>
      <c r="K182" s="25" t="s">
        <v>38</v>
      </c>
      <c r="L182" s="25" t="s">
        <v>39</v>
      </c>
      <c r="M182" s="38">
        <f t="shared" si="3"/>
        <v>10</v>
      </c>
      <c r="N182" s="38">
        <v>10</v>
      </c>
      <c r="O182" s="39" t="s">
        <v>75</v>
      </c>
      <c r="P182" s="40" t="s">
        <v>76</v>
      </c>
      <c r="Q182" s="43"/>
      <c r="R182" s="39"/>
      <c r="S182" s="40"/>
      <c r="T182" s="38"/>
      <c r="U182" s="25"/>
      <c r="V182" s="25"/>
      <c r="W182" s="25"/>
      <c r="X182" s="25"/>
      <c r="Y182" s="38"/>
      <c r="Z182" s="25"/>
    </row>
    <row r="183" s="1" customFormat="1" ht="39.95" customHeight="1" spans="1:26">
      <c r="A183" s="25">
        <v>155</v>
      </c>
      <c r="B183" s="25" t="s">
        <v>29</v>
      </c>
      <c r="C183" s="30" t="s">
        <v>44</v>
      </c>
      <c r="D183" s="25" t="s">
        <v>661</v>
      </c>
      <c r="E183" s="45" t="s">
        <v>662</v>
      </c>
      <c r="F183" s="45" t="s">
        <v>662</v>
      </c>
      <c r="G183" s="29" t="s">
        <v>663</v>
      </c>
      <c r="H183" s="25" t="s">
        <v>35</v>
      </c>
      <c r="I183" s="25" t="s">
        <v>483</v>
      </c>
      <c r="J183" s="25" t="s">
        <v>68</v>
      </c>
      <c r="K183" s="25" t="s">
        <v>38</v>
      </c>
      <c r="L183" s="25" t="s">
        <v>39</v>
      </c>
      <c r="M183" s="38">
        <f t="shared" si="3"/>
        <v>25</v>
      </c>
      <c r="N183" s="38">
        <v>25</v>
      </c>
      <c r="O183" s="39" t="s">
        <v>75</v>
      </c>
      <c r="P183" s="40" t="s">
        <v>76</v>
      </c>
      <c r="Q183" s="43"/>
      <c r="R183" s="39"/>
      <c r="S183" s="40"/>
      <c r="T183" s="38"/>
      <c r="U183" s="25"/>
      <c r="V183" s="25"/>
      <c r="W183" s="25"/>
      <c r="X183" s="25"/>
      <c r="Y183" s="38"/>
      <c r="Z183" s="25"/>
    </row>
    <row r="184" s="1" customFormat="1" ht="39.95" customHeight="1" spans="1:26">
      <c r="A184" s="25">
        <v>156</v>
      </c>
      <c r="B184" s="25" t="s">
        <v>29</v>
      </c>
      <c r="C184" s="30" t="s">
        <v>44</v>
      </c>
      <c r="D184" s="25" t="s">
        <v>664</v>
      </c>
      <c r="E184" s="27" t="s">
        <v>665</v>
      </c>
      <c r="F184" s="28" t="s">
        <v>666</v>
      </c>
      <c r="G184" s="29" t="s">
        <v>667</v>
      </c>
      <c r="H184" s="25" t="s">
        <v>35</v>
      </c>
      <c r="I184" s="25" t="s">
        <v>483</v>
      </c>
      <c r="J184" s="25" t="s">
        <v>68</v>
      </c>
      <c r="K184" s="25" t="s">
        <v>38</v>
      </c>
      <c r="L184" s="25" t="s">
        <v>39</v>
      </c>
      <c r="M184" s="38">
        <f t="shared" si="3"/>
        <v>20</v>
      </c>
      <c r="N184" s="38">
        <v>20</v>
      </c>
      <c r="O184" s="39" t="s">
        <v>75</v>
      </c>
      <c r="P184" s="40" t="s">
        <v>76</v>
      </c>
      <c r="Q184" s="43"/>
      <c r="R184" s="39"/>
      <c r="S184" s="40"/>
      <c r="T184" s="38"/>
      <c r="U184" s="25"/>
      <c r="V184" s="25"/>
      <c r="W184" s="25"/>
      <c r="X184" s="25"/>
      <c r="Y184" s="38"/>
      <c r="Z184" s="25"/>
    </row>
    <row r="185" s="1" customFormat="1" ht="39.95" customHeight="1" spans="1:26">
      <c r="A185" s="25">
        <v>157</v>
      </c>
      <c r="B185" s="25" t="s">
        <v>29</v>
      </c>
      <c r="C185" s="30" t="s">
        <v>44</v>
      </c>
      <c r="D185" s="25" t="s">
        <v>668</v>
      </c>
      <c r="E185" s="27" t="s">
        <v>669</v>
      </c>
      <c r="F185" s="28" t="s">
        <v>670</v>
      </c>
      <c r="G185" s="29" t="s">
        <v>671</v>
      </c>
      <c r="H185" s="25" t="s">
        <v>35</v>
      </c>
      <c r="I185" s="25" t="s">
        <v>483</v>
      </c>
      <c r="J185" s="25" t="s">
        <v>68</v>
      </c>
      <c r="K185" s="25" t="s">
        <v>38</v>
      </c>
      <c r="L185" s="25" t="s">
        <v>39</v>
      </c>
      <c r="M185" s="38">
        <f t="shared" si="3"/>
        <v>1000</v>
      </c>
      <c r="N185" s="38">
        <v>1000</v>
      </c>
      <c r="O185" s="39" t="s">
        <v>75</v>
      </c>
      <c r="P185" s="40" t="s">
        <v>76</v>
      </c>
      <c r="Q185" s="43"/>
      <c r="R185" s="39"/>
      <c r="S185" s="40"/>
      <c r="T185" s="38"/>
      <c r="U185" s="25"/>
      <c r="V185" s="25"/>
      <c r="W185" s="25"/>
      <c r="X185" s="25"/>
      <c r="Y185" s="38"/>
      <c r="Z185" s="25"/>
    </row>
    <row r="186" s="1" customFormat="1" ht="39.95" customHeight="1" spans="1:26">
      <c r="A186" s="25">
        <v>158</v>
      </c>
      <c r="B186" s="25" t="s">
        <v>29</v>
      </c>
      <c r="C186" s="30" t="s">
        <v>44</v>
      </c>
      <c r="D186" s="25" t="s">
        <v>672</v>
      </c>
      <c r="E186" s="27" t="s">
        <v>673</v>
      </c>
      <c r="F186" s="28" t="s">
        <v>674</v>
      </c>
      <c r="G186" s="29" t="s">
        <v>675</v>
      </c>
      <c r="H186" s="25" t="s">
        <v>35</v>
      </c>
      <c r="I186" s="25" t="s">
        <v>483</v>
      </c>
      <c r="J186" s="25" t="s">
        <v>68</v>
      </c>
      <c r="K186" s="25" t="s">
        <v>38</v>
      </c>
      <c r="L186" s="25" t="s">
        <v>39</v>
      </c>
      <c r="M186" s="38">
        <f t="shared" si="3"/>
        <v>15</v>
      </c>
      <c r="N186" s="38">
        <v>15</v>
      </c>
      <c r="O186" s="39" t="s">
        <v>75</v>
      </c>
      <c r="P186" s="40" t="s">
        <v>76</v>
      </c>
      <c r="Q186" s="43"/>
      <c r="R186" s="39"/>
      <c r="S186" s="40"/>
      <c r="T186" s="38"/>
      <c r="U186" s="25"/>
      <c r="V186" s="25"/>
      <c r="W186" s="25"/>
      <c r="X186" s="25"/>
      <c r="Y186" s="38"/>
      <c r="Z186" s="25"/>
    </row>
    <row r="187" s="1" customFormat="1" ht="39.95" customHeight="1" spans="1:26">
      <c r="A187" s="25">
        <v>159</v>
      </c>
      <c r="B187" s="25" t="s">
        <v>29</v>
      </c>
      <c r="C187" s="30" t="s">
        <v>44</v>
      </c>
      <c r="D187" s="25" t="s">
        <v>676</v>
      </c>
      <c r="E187" s="27" t="s">
        <v>677</v>
      </c>
      <c r="F187" s="28" t="s">
        <v>678</v>
      </c>
      <c r="G187" s="29" t="s">
        <v>679</v>
      </c>
      <c r="H187" s="25" t="s">
        <v>35</v>
      </c>
      <c r="I187" s="25" t="s">
        <v>483</v>
      </c>
      <c r="J187" s="25" t="s">
        <v>68</v>
      </c>
      <c r="K187" s="25" t="s">
        <v>38</v>
      </c>
      <c r="L187" s="25" t="s">
        <v>39</v>
      </c>
      <c r="M187" s="38">
        <f t="shared" si="3"/>
        <v>29.5</v>
      </c>
      <c r="N187" s="38">
        <v>29.5</v>
      </c>
      <c r="O187" s="39" t="s">
        <v>75</v>
      </c>
      <c r="P187" s="40" t="s">
        <v>76</v>
      </c>
      <c r="Q187" s="43"/>
      <c r="R187" s="40"/>
      <c r="S187" s="40"/>
      <c r="T187" s="38"/>
      <c r="U187" s="25"/>
      <c r="V187" s="25"/>
      <c r="W187" s="25"/>
      <c r="X187" s="25"/>
      <c r="Y187" s="38"/>
      <c r="Z187" s="25"/>
    </row>
    <row r="188" s="1" customFormat="1" ht="39.95" customHeight="1" spans="1:26">
      <c r="A188" s="25">
        <v>160</v>
      </c>
      <c r="B188" s="25" t="s">
        <v>29</v>
      </c>
      <c r="C188" s="30" t="s">
        <v>44</v>
      </c>
      <c r="D188" s="25" t="s">
        <v>680</v>
      </c>
      <c r="E188" s="27" t="s">
        <v>681</v>
      </c>
      <c r="F188" s="28" t="s">
        <v>682</v>
      </c>
      <c r="G188" s="29" t="s">
        <v>679</v>
      </c>
      <c r="H188" s="25" t="s">
        <v>35</v>
      </c>
      <c r="I188" s="25" t="s">
        <v>483</v>
      </c>
      <c r="J188" s="25" t="s">
        <v>68</v>
      </c>
      <c r="K188" s="25" t="s">
        <v>38</v>
      </c>
      <c r="L188" s="25" t="s">
        <v>39</v>
      </c>
      <c r="M188" s="38">
        <f t="shared" si="3"/>
        <v>102</v>
      </c>
      <c r="N188" s="38">
        <v>102</v>
      </c>
      <c r="O188" s="40" t="s">
        <v>75</v>
      </c>
      <c r="P188" s="40" t="s">
        <v>76</v>
      </c>
      <c r="Q188" s="43"/>
      <c r="R188" s="39"/>
      <c r="S188" s="40"/>
      <c r="T188" s="38"/>
      <c r="U188" s="25"/>
      <c r="V188" s="25"/>
      <c r="W188" s="25"/>
      <c r="X188" s="25"/>
      <c r="Y188" s="38"/>
      <c r="Z188" s="25"/>
    </row>
    <row r="189" s="1" customFormat="1" ht="39.95" customHeight="1" spans="1:26">
      <c r="A189" s="25">
        <v>161</v>
      </c>
      <c r="B189" s="25" t="s">
        <v>29</v>
      </c>
      <c r="C189" s="30" t="s">
        <v>44</v>
      </c>
      <c r="D189" s="25" t="s">
        <v>683</v>
      </c>
      <c r="E189" s="27" t="s">
        <v>684</v>
      </c>
      <c r="F189" s="28" t="s">
        <v>685</v>
      </c>
      <c r="G189" s="29" t="s">
        <v>686</v>
      </c>
      <c r="H189" s="25" t="s">
        <v>35</v>
      </c>
      <c r="I189" s="25" t="s">
        <v>483</v>
      </c>
      <c r="J189" s="25" t="s">
        <v>68</v>
      </c>
      <c r="K189" s="25" t="s">
        <v>38</v>
      </c>
      <c r="L189" s="25" t="s">
        <v>39</v>
      </c>
      <c r="M189" s="38">
        <f t="shared" si="3"/>
        <v>50</v>
      </c>
      <c r="N189" s="38">
        <v>50</v>
      </c>
      <c r="O189" s="40" t="s">
        <v>75</v>
      </c>
      <c r="P189" s="40" t="s">
        <v>76</v>
      </c>
      <c r="Q189" s="43"/>
      <c r="R189" s="39"/>
      <c r="S189" s="40"/>
      <c r="T189" s="38"/>
      <c r="U189" s="25"/>
      <c r="V189" s="25"/>
      <c r="W189" s="25"/>
      <c r="X189" s="25"/>
      <c r="Y189" s="38"/>
      <c r="Z189" s="25"/>
    </row>
    <row r="190" s="1" customFormat="1" ht="39.95" customHeight="1" spans="1:26">
      <c r="A190" s="25">
        <v>162</v>
      </c>
      <c r="B190" s="25" t="s">
        <v>29</v>
      </c>
      <c r="C190" s="26" t="s">
        <v>30</v>
      </c>
      <c r="D190" s="25" t="s">
        <v>687</v>
      </c>
      <c r="E190" s="27" t="s">
        <v>688</v>
      </c>
      <c r="F190" s="28" t="s">
        <v>689</v>
      </c>
      <c r="G190" s="29" t="s">
        <v>686</v>
      </c>
      <c r="H190" s="25" t="s">
        <v>35</v>
      </c>
      <c r="I190" s="25" t="s">
        <v>483</v>
      </c>
      <c r="J190" s="25" t="s">
        <v>68</v>
      </c>
      <c r="K190" s="25" t="s">
        <v>38</v>
      </c>
      <c r="L190" s="25" t="s">
        <v>39</v>
      </c>
      <c r="M190" s="38">
        <f t="shared" si="3"/>
        <v>70</v>
      </c>
      <c r="N190" s="38">
        <v>41</v>
      </c>
      <c r="O190" s="39" t="s">
        <v>75</v>
      </c>
      <c r="P190" s="40" t="s">
        <v>104</v>
      </c>
      <c r="Q190" s="43">
        <v>29</v>
      </c>
      <c r="R190" s="40" t="s">
        <v>42</v>
      </c>
      <c r="S190" s="40" t="s">
        <v>236</v>
      </c>
      <c r="T190" s="38"/>
      <c r="U190" s="25"/>
      <c r="V190" s="25"/>
      <c r="W190" s="25"/>
      <c r="X190" s="25"/>
      <c r="Y190" s="38"/>
      <c r="Z190" s="25"/>
    </row>
    <row r="191" s="1" customFormat="1" ht="39.95" customHeight="1" spans="1:26">
      <c r="A191" s="25">
        <v>163</v>
      </c>
      <c r="B191" s="25" t="s">
        <v>29</v>
      </c>
      <c r="C191" s="30" t="s">
        <v>44</v>
      </c>
      <c r="D191" s="25" t="s">
        <v>690</v>
      </c>
      <c r="E191" s="27" t="s">
        <v>691</v>
      </c>
      <c r="F191" s="28" t="s">
        <v>692</v>
      </c>
      <c r="G191" s="29" t="s">
        <v>478</v>
      </c>
      <c r="H191" s="25" t="s">
        <v>35</v>
      </c>
      <c r="I191" s="25" t="s">
        <v>483</v>
      </c>
      <c r="J191" s="25" t="s">
        <v>68</v>
      </c>
      <c r="K191" s="25" t="s">
        <v>38</v>
      </c>
      <c r="L191" s="25" t="s">
        <v>39</v>
      </c>
      <c r="M191" s="38">
        <f t="shared" si="3"/>
        <v>159.938</v>
      </c>
      <c r="N191" s="38">
        <v>59.938</v>
      </c>
      <c r="O191" s="39" t="s">
        <v>75</v>
      </c>
      <c r="P191" s="40" t="s">
        <v>104</v>
      </c>
      <c r="Q191" s="43">
        <v>100</v>
      </c>
      <c r="R191" s="40" t="s">
        <v>42</v>
      </c>
      <c r="S191" s="40" t="s">
        <v>578</v>
      </c>
      <c r="T191" s="38"/>
      <c r="U191" s="25"/>
      <c r="V191" s="25"/>
      <c r="W191" s="25"/>
      <c r="X191" s="25"/>
      <c r="Y191" s="38"/>
      <c r="Z191" s="25"/>
    </row>
    <row r="192" s="1" customFormat="1" ht="39.95" customHeight="1" spans="1:26">
      <c r="A192" s="25">
        <v>164</v>
      </c>
      <c r="B192" s="25" t="s">
        <v>29</v>
      </c>
      <c r="C192" s="30" t="s">
        <v>44</v>
      </c>
      <c r="D192" s="25" t="s">
        <v>693</v>
      </c>
      <c r="E192" s="27" t="s">
        <v>694</v>
      </c>
      <c r="F192" s="28" t="s">
        <v>695</v>
      </c>
      <c r="G192" s="29" t="s">
        <v>696</v>
      </c>
      <c r="H192" s="25" t="s">
        <v>35</v>
      </c>
      <c r="I192" s="25" t="s">
        <v>483</v>
      </c>
      <c r="J192" s="25" t="s">
        <v>68</v>
      </c>
      <c r="K192" s="25" t="s">
        <v>38</v>
      </c>
      <c r="L192" s="25" t="s">
        <v>39</v>
      </c>
      <c r="M192" s="38">
        <f t="shared" si="3"/>
        <v>30.2</v>
      </c>
      <c r="N192" s="38">
        <v>30.2</v>
      </c>
      <c r="O192" s="39" t="s">
        <v>75</v>
      </c>
      <c r="P192" s="40" t="s">
        <v>76</v>
      </c>
      <c r="Q192" s="43"/>
      <c r="R192" s="40"/>
      <c r="S192" s="40"/>
      <c r="T192" s="38"/>
      <c r="U192" s="25"/>
      <c r="V192" s="25"/>
      <c r="W192" s="25"/>
      <c r="X192" s="25"/>
      <c r="Y192" s="38"/>
      <c r="Z192" s="25"/>
    </row>
    <row r="193" s="1" customFormat="1" ht="39.95" customHeight="1" spans="1:26">
      <c r="A193" s="25">
        <v>165</v>
      </c>
      <c r="B193" s="25" t="s">
        <v>29</v>
      </c>
      <c r="C193" s="30" t="s">
        <v>44</v>
      </c>
      <c r="D193" s="25" t="s">
        <v>697</v>
      </c>
      <c r="E193" s="27" t="s">
        <v>698</v>
      </c>
      <c r="F193" s="28" t="s">
        <v>699</v>
      </c>
      <c r="G193" s="29" t="s">
        <v>700</v>
      </c>
      <c r="H193" s="25" t="s">
        <v>35</v>
      </c>
      <c r="I193" s="25" t="s">
        <v>483</v>
      </c>
      <c r="J193" s="25" t="s">
        <v>68</v>
      </c>
      <c r="K193" s="25" t="s">
        <v>38</v>
      </c>
      <c r="L193" s="25" t="s">
        <v>39</v>
      </c>
      <c r="M193" s="38">
        <f t="shared" si="3"/>
        <v>120</v>
      </c>
      <c r="N193" s="38">
        <v>72</v>
      </c>
      <c r="O193" s="39" t="s">
        <v>75</v>
      </c>
      <c r="P193" s="40" t="s">
        <v>104</v>
      </c>
      <c r="Q193" s="43">
        <v>48</v>
      </c>
      <c r="R193" s="40" t="s">
        <v>123</v>
      </c>
      <c r="S193" s="40" t="s">
        <v>351</v>
      </c>
      <c r="T193" s="38"/>
      <c r="U193" s="25"/>
      <c r="V193" s="25"/>
      <c r="W193" s="25"/>
      <c r="X193" s="25"/>
      <c r="Y193" s="38"/>
      <c r="Z193" s="25"/>
    </row>
    <row r="194" s="1" customFormat="1" ht="39.95" customHeight="1" spans="1:26">
      <c r="A194" s="25">
        <v>166</v>
      </c>
      <c r="B194" s="25" t="s">
        <v>29</v>
      </c>
      <c r="C194" s="30" t="s">
        <v>44</v>
      </c>
      <c r="D194" s="25" t="s">
        <v>701</v>
      </c>
      <c r="E194" s="27" t="s">
        <v>702</v>
      </c>
      <c r="F194" s="28" t="s">
        <v>703</v>
      </c>
      <c r="G194" s="29" t="s">
        <v>704</v>
      </c>
      <c r="H194" s="25" t="s">
        <v>35</v>
      </c>
      <c r="I194" s="25" t="s">
        <v>483</v>
      </c>
      <c r="J194" s="25" t="s">
        <v>68</v>
      </c>
      <c r="K194" s="25" t="s">
        <v>38</v>
      </c>
      <c r="L194" s="25" t="s">
        <v>39</v>
      </c>
      <c r="M194" s="38">
        <f t="shared" si="3"/>
        <v>775</v>
      </c>
      <c r="N194" s="38">
        <v>775</v>
      </c>
      <c r="O194" s="39" t="s">
        <v>75</v>
      </c>
      <c r="P194" s="40" t="s">
        <v>76</v>
      </c>
      <c r="Q194" s="43"/>
      <c r="R194" s="40"/>
      <c r="S194" s="40"/>
      <c r="T194" s="38"/>
      <c r="U194" s="25"/>
      <c r="V194" s="25"/>
      <c r="W194" s="25"/>
      <c r="X194" s="25"/>
      <c r="Y194" s="38"/>
      <c r="Z194" s="25"/>
    </row>
    <row r="195" s="1" customFormat="1" ht="39.95" customHeight="1" spans="1:26">
      <c r="A195" s="25">
        <v>167</v>
      </c>
      <c r="B195" s="25" t="s">
        <v>29</v>
      </c>
      <c r="C195" s="30" t="s">
        <v>44</v>
      </c>
      <c r="D195" s="25" t="s">
        <v>705</v>
      </c>
      <c r="E195" s="27" t="s">
        <v>706</v>
      </c>
      <c r="F195" s="28" t="s">
        <v>707</v>
      </c>
      <c r="G195" s="29" t="s">
        <v>199</v>
      </c>
      <c r="H195" s="25" t="s">
        <v>35</v>
      </c>
      <c r="I195" s="25" t="s">
        <v>483</v>
      </c>
      <c r="J195" s="25" t="s">
        <v>68</v>
      </c>
      <c r="K195" s="25" t="s">
        <v>38</v>
      </c>
      <c r="L195" s="25" t="s">
        <v>39</v>
      </c>
      <c r="M195" s="38">
        <f t="shared" si="3"/>
        <v>50</v>
      </c>
      <c r="N195" s="38">
        <v>50</v>
      </c>
      <c r="O195" s="39" t="s">
        <v>75</v>
      </c>
      <c r="P195" s="40" t="s">
        <v>76</v>
      </c>
      <c r="Q195" s="43"/>
      <c r="R195" s="40"/>
      <c r="S195" s="40"/>
      <c r="T195" s="38"/>
      <c r="U195" s="25"/>
      <c r="V195" s="25"/>
      <c r="W195" s="25"/>
      <c r="X195" s="25"/>
      <c r="Y195" s="38"/>
      <c r="Z195" s="25"/>
    </row>
    <row r="196" s="1" customFormat="1" ht="39.95" customHeight="1" spans="1:26">
      <c r="A196" s="25">
        <v>168</v>
      </c>
      <c r="B196" s="25" t="s">
        <v>29</v>
      </c>
      <c r="C196" s="30" t="s">
        <v>44</v>
      </c>
      <c r="D196" s="25" t="s">
        <v>708</v>
      </c>
      <c r="E196" s="27" t="s">
        <v>709</v>
      </c>
      <c r="F196" s="28" t="s">
        <v>710</v>
      </c>
      <c r="G196" s="29" t="s">
        <v>711</v>
      </c>
      <c r="H196" s="25" t="s">
        <v>35</v>
      </c>
      <c r="I196" s="25" t="s">
        <v>483</v>
      </c>
      <c r="J196" s="25" t="s">
        <v>68</v>
      </c>
      <c r="K196" s="25" t="s">
        <v>38</v>
      </c>
      <c r="L196" s="25" t="s">
        <v>39</v>
      </c>
      <c r="M196" s="38">
        <f t="shared" si="3"/>
        <v>60</v>
      </c>
      <c r="N196" s="38">
        <v>60</v>
      </c>
      <c r="O196" s="39" t="s">
        <v>75</v>
      </c>
      <c r="P196" s="40" t="s">
        <v>76</v>
      </c>
      <c r="Q196" s="43"/>
      <c r="R196" s="40"/>
      <c r="S196" s="40"/>
      <c r="T196" s="38"/>
      <c r="U196" s="25"/>
      <c r="V196" s="25"/>
      <c r="W196" s="25"/>
      <c r="X196" s="25"/>
      <c r="Y196" s="38"/>
      <c r="Z196" s="25"/>
    </row>
    <row r="197" s="1" customFormat="1" ht="39.95" customHeight="1" spans="1:26">
      <c r="A197" s="25">
        <v>169</v>
      </c>
      <c r="B197" s="25" t="s">
        <v>29</v>
      </c>
      <c r="C197" s="30" t="s">
        <v>44</v>
      </c>
      <c r="D197" s="25" t="s">
        <v>712</v>
      </c>
      <c r="E197" s="27" t="s">
        <v>713</v>
      </c>
      <c r="F197" s="28" t="s">
        <v>714</v>
      </c>
      <c r="G197" s="29" t="s">
        <v>199</v>
      </c>
      <c r="H197" s="25" t="s">
        <v>35</v>
      </c>
      <c r="I197" s="25" t="s">
        <v>483</v>
      </c>
      <c r="J197" s="25" t="s">
        <v>68</v>
      </c>
      <c r="K197" s="25" t="s">
        <v>38</v>
      </c>
      <c r="L197" s="25" t="s">
        <v>39</v>
      </c>
      <c r="M197" s="38">
        <f t="shared" si="3"/>
        <v>105.1</v>
      </c>
      <c r="N197" s="38">
        <v>105.1</v>
      </c>
      <c r="O197" s="39" t="s">
        <v>75</v>
      </c>
      <c r="P197" s="40" t="s">
        <v>76</v>
      </c>
      <c r="Q197" s="43"/>
      <c r="R197" s="39"/>
      <c r="S197" s="40"/>
      <c r="T197" s="38"/>
      <c r="U197" s="25"/>
      <c r="V197" s="25"/>
      <c r="W197" s="25"/>
      <c r="X197" s="25"/>
      <c r="Y197" s="38"/>
      <c r="Z197" s="25"/>
    </row>
    <row r="198" s="1" customFormat="1" ht="39.95" customHeight="1" spans="1:26">
      <c r="A198" s="25">
        <v>170</v>
      </c>
      <c r="B198" s="25" t="s">
        <v>29</v>
      </c>
      <c r="C198" s="30" t="s">
        <v>44</v>
      </c>
      <c r="D198" s="25" t="s">
        <v>715</v>
      </c>
      <c r="E198" s="27" t="s">
        <v>716</v>
      </c>
      <c r="F198" s="45" t="s">
        <v>717</v>
      </c>
      <c r="G198" s="29" t="s">
        <v>199</v>
      </c>
      <c r="H198" s="25" t="s">
        <v>35</v>
      </c>
      <c r="I198" s="25" t="s">
        <v>483</v>
      </c>
      <c r="J198" s="25" t="s">
        <v>68</v>
      </c>
      <c r="K198" s="25" t="s">
        <v>38</v>
      </c>
      <c r="L198" s="25" t="s">
        <v>39</v>
      </c>
      <c r="M198" s="38">
        <f t="shared" ref="M198:M261" si="4">N198+Q198+T198</f>
        <v>120</v>
      </c>
      <c r="N198" s="38">
        <v>120</v>
      </c>
      <c r="O198" s="39" t="s">
        <v>75</v>
      </c>
      <c r="P198" s="40" t="s">
        <v>76</v>
      </c>
      <c r="Q198" s="43"/>
      <c r="R198" s="40"/>
      <c r="S198" s="40"/>
      <c r="T198" s="38"/>
      <c r="U198" s="25"/>
      <c r="V198" s="25"/>
      <c r="W198" s="25"/>
      <c r="X198" s="25"/>
      <c r="Y198" s="38"/>
      <c r="Z198" s="25"/>
    </row>
    <row r="199" s="1" customFormat="1" ht="39.95" customHeight="1" spans="1:26">
      <c r="A199" s="25">
        <v>171</v>
      </c>
      <c r="B199" s="25" t="s">
        <v>29</v>
      </c>
      <c r="C199" s="30" t="s">
        <v>44</v>
      </c>
      <c r="D199" s="25" t="s">
        <v>718</v>
      </c>
      <c r="E199" s="27" t="s">
        <v>719</v>
      </c>
      <c r="F199" s="28" t="s">
        <v>720</v>
      </c>
      <c r="G199" s="29" t="s">
        <v>721</v>
      </c>
      <c r="H199" s="25" t="s">
        <v>35</v>
      </c>
      <c r="I199" s="25" t="s">
        <v>483</v>
      </c>
      <c r="J199" s="25" t="s">
        <v>68</v>
      </c>
      <c r="K199" s="25" t="s">
        <v>38</v>
      </c>
      <c r="L199" s="25" t="s">
        <v>39</v>
      </c>
      <c r="M199" s="38">
        <f t="shared" si="4"/>
        <v>40</v>
      </c>
      <c r="N199" s="38">
        <v>40</v>
      </c>
      <c r="O199" s="39" t="s">
        <v>75</v>
      </c>
      <c r="P199" s="40" t="s">
        <v>76</v>
      </c>
      <c r="Q199" s="43"/>
      <c r="R199" s="40"/>
      <c r="S199" s="40"/>
      <c r="T199" s="38"/>
      <c r="U199" s="25"/>
      <c r="V199" s="25"/>
      <c r="W199" s="25"/>
      <c r="X199" s="25"/>
      <c r="Y199" s="38"/>
      <c r="Z199" s="25"/>
    </row>
    <row r="200" s="1" customFormat="1" ht="39.95" customHeight="1" spans="1:26">
      <c r="A200" s="25">
        <v>172</v>
      </c>
      <c r="B200" s="25" t="s">
        <v>29</v>
      </c>
      <c r="C200" s="30" t="s">
        <v>44</v>
      </c>
      <c r="D200" s="25" t="s">
        <v>722</v>
      </c>
      <c r="E200" s="27" t="s">
        <v>723</v>
      </c>
      <c r="F200" s="28" t="s">
        <v>724</v>
      </c>
      <c r="G200" s="29" t="s">
        <v>725</v>
      </c>
      <c r="H200" s="25" t="s">
        <v>35</v>
      </c>
      <c r="I200" s="25" t="s">
        <v>483</v>
      </c>
      <c r="J200" s="25" t="s">
        <v>68</v>
      </c>
      <c r="K200" s="25" t="s">
        <v>38</v>
      </c>
      <c r="L200" s="25" t="s">
        <v>39</v>
      </c>
      <c r="M200" s="38">
        <f t="shared" si="4"/>
        <v>30.6</v>
      </c>
      <c r="N200" s="38">
        <v>30.6</v>
      </c>
      <c r="O200" s="39" t="s">
        <v>75</v>
      </c>
      <c r="P200" s="40" t="s">
        <v>76</v>
      </c>
      <c r="Q200" s="43"/>
      <c r="R200" s="40"/>
      <c r="S200" s="40"/>
      <c r="T200" s="38"/>
      <c r="U200" s="25"/>
      <c r="V200" s="25"/>
      <c r="W200" s="25"/>
      <c r="X200" s="25"/>
      <c r="Y200" s="38"/>
      <c r="Z200" s="25"/>
    </row>
    <row r="201" s="1" customFormat="1" ht="39.95" customHeight="1" spans="1:26">
      <c r="A201" s="25">
        <v>173</v>
      </c>
      <c r="B201" s="25" t="s">
        <v>29</v>
      </c>
      <c r="C201" s="30" t="s">
        <v>44</v>
      </c>
      <c r="D201" s="25" t="s">
        <v>726</v>
      </c>
      <c r="E201" s="27" t="s">
        <v>727</v>
      </c>
      <c r="F201" s="28" t="s">
        <v>728</v>
      </c>
      <c r="G201" s="29" t="s">
        <v>350</v>
      </c>
      <c r="H201" s="25" t="s">
        <v>35</v>
      </c>
      <c r="I201" s="25" t="s">
        <v>483</v>
      </c>
      <c r="J201" s="25" t="s">
        <v>68</v>
      </c>
      <c r="K201" s="25" t="s">
        <v>38</v>
      </c>
      <c r="L201" s="25" t="s">
        <v>39</v>
      </c>
      <c r="M201" s="38">
        <f t="shared" si="4"/>
        <v>70</v>
      </c>
      <c r="N201" s="38">
        <v>70</v>
      </c>
      <c r="O201" s="39" t="s">
        <v>75</v>
      </c>
      <c r="P201" s="40" t="s">
        <v>76</v>
      </c>
      <c r="Q201" s="43"/>
      <c r="R201" s="40"/>
      <c r="S201" s="40"/>
      <c r="T201" s="38"/>
      <c r="U201" s="25"/>
      <c r="V201" s="25"/>
      <c r="W201" s="25"/>
      <c r="X201" s="25"/>
      <c r="Y201" s="38"/>
      <c r="Z201" s="25"/>
    </row>
    <row r="202" s="1" customFormat="1" ht="39.95" customHeight="1" spans="1:26">
      <c r="A202" s="25">
        <v>174</v>
      </c>
      <c r="B202" s="25" t="s">
        <v>29</v>
      </c>
      <c r="C202" s="30" t="s">
        <v>44</v>
      </c>
      <c r="D202" s="25" t="s">
        <v>729</v>
      </c>
      <c r="E202" s="27" t="s">
        <v>730</v>
      </c>
      <c r="F202" s="28" t="s">
        <v>731</v>
      </c>
      <c r="G202" s="29" t="s">
        <v>474</v>
      </c>
      <c r="H202" s="25" t="s">
        <v>35</v>
      </c>
      <c r="I202" s="25" t="s">
        <v>483</v>
      </c>
      <c r="J202" s="25" t="s">
        <v>68</v>
      </c>
      <c r="K202" s="25" t="s">
        <v>38</v>
      </c>
      <c r="L202" s="25" t="s">
        <v>39</v>
      </c>
      <c r="M202" s="38">
        <f t="shared" si="4"/>
        <v>54</v>
      </c>
      <c r="N202" s="38">
        <v>54</v>
      </c>
      <c r="O202" s="39" t="s">
        <v>75</v>
      </c>
      <c r="P202" s="40" t="s">
        <v>76</v>
      </c>
      <c r="Q202" s="43"/>
      <c r="R202" s="40"/>
      <c r="S202" s="40"/>
      <c r="T202" s="38"/>
      <c r="U202" s="25"/>
      <c r="V202" s="25"/>
      <c r="W202" s="25"/>
      <c r="X202" s="25"/>
      <c r="Y202" s="38"/>
      <c r="Z202" s="25"/>
    </row>
    <row r="203" s="1" customFormat="1" ht="39.95" customHeight="1" spans="1:26">
      <c r="A203" s="25">
        <v>175</v>
      </c>
      <c r="B203" s="25" t="s">
        <v>29</v>
      </c>
      <c r="C203" s="30" t="s">
        <v>44</v>
      </c>
      <c r="D203" s="25" t="s">
        <v>732</v>
      </c>
      <c r="E203" s="27" t="s">
        <v>733</v>
      </c>
      <c r="F203" s="28" t="s">
        <v>734</v>
      </c>
      <c r="G203" s="29" t="s">
        <v>29</v>
      </c>
      <c r="H203" s="25" t="s">
        <v>35</v>
      </c>
      <c r="I203" s="25" t="s">
        <v>483</v>
      </c>
      <c r="J203" s="25" t="s">
        <v>68</v>
      </c>
      <c r="K203" s="25" t="s">
        <v>38</v>
      </c>
      <c r="L203" s="25" t="s">
        <v>39</v>
      </c>
      <c r="M203" s="38">
        <f t="shared" si="4"/>
        <v>400</v>
      </c>
      <c r="N203" s="38">
        <v>400</v>
      </c>
      <c r="O203" s="39" t="s">
        <v>75</v>
      </c>
      <c r="P203" s="40" t="s">
        <v>76</v>
      </c>
      <c r="Q203" s="43"/>
      <c r="R203" s="40"/>
      <c r="S203" s="40"/>
      <c r="T203" s="38"/>
      <c r="U203" s="25"/>
      <c r="V203" s="25"/>
      <c r="W203" s="25"/>
      <c r="X203" s="25"/>
      <c r="Y203" s="38"/>
      <c r="Z203" s="25"/>
    </row>
    <row r="204" s="1" customFormat="1" ht="39.95" customHeight="1" spans="1:26">
      <c r="A204" s="25">
        <v>176</v>
      </c>
      <c r="B204" s="25" t="s">
        <v>29</v>
      </c>
      <c r="C204" s="26" t="s">
        <v>30</v>
      </c>
      <c r="D204" s="25" t="s">
        <v>735</v>
      </c>
      <c r="E204" s="27" t="s">
        <v>736</v>
      </c>
      <c r="F204" s="28" t="s">
        <v>737</v>
      </c>
      <c r="G204" s="48" t="s">
        <v>738</v>
      </c>
      <c r="H204" s="25" t="s">
        <v>35</v>
      </c>
      <c r="I204" s="25" t="s">
        <v>483</v>
      </c>
      <c r="J204" s="25" t="s">
        <v>68</v>
      </c>
      <c r="K204" s="25" t="s">
        <v>38</v>
      </c>
      <c r="L204" s="25" t="s">
        <v>39</v>
      </c>
      <c r="M204" s="38">
        <f t="shared" si="4"/>
        <v>100.2</v>
      </c>
      <c r="N204" s="38">
        <v>40.2</v>
      </c>
      <c r="O204" s="39" t="s">
        <v>75</v>
      </c>
      <c r="P204" s="40" t="s">
        <v>104</v>
      </c>
      <c r="Q204" s="43">
        <v>60</v>
      </c>
      <c r="R204" s="40" t="s">
        <v>123</v>
      </c>
      <c r="S204" s="40" t="s">
        <v>351</v>
      </c>
      <c r="T204" s="38"/>
      <c r="U204" s="25"/>
      <c r="V204" s="25"/>
      <c r="W204" s="25"/>
      <c r="X204" s="25"/>
      <c r="Y204" s="38"/>
      <c r="Z204" s="25"/>
    </row>
    <row r="205" s="1" customFormat="1" ht="39.95" customHeight="1" spans="1:26">
      <c r="A205" s="25">
        <v>177</v>
      </c>
      <c r="B205" s="25" t="s">
        <v>29</v>
      </c>
      <c r="C205" s="30" t="s">
        <v>30</v>
      </c>
      <c r="D205" s="25" t="s">
        <v>739</v>
      </c>
      <c r="E205" s="27" t="s">
        <v>740</v>
      </c>
      <c r="F205" s="28" t="s">
        <v>741</v>
      </c>
      <c r="G205" s="48" t="s">
        <v>742</v>
      </c>
      <c r="H205" s="25" t="s">
        <v>35</v>
      </c>
      <c r="I205" s="25" t="s">
        <v>483</v>
      </c>
      <c r="J205" s="25" t="s">
        <v>68</v>
      </c>
      <c r="K205" s="25" t="s">
        <v>38</v>
      </c>
      <c r="L205" s="25" t="s">
        <v>39</v>
      </c>
      <c r="M205" s="38">
        <f t="shared" si="4"/>
        <v>49.8</v>
      </c>
      <c r="N205" s="38"/>
      <c r="O205" s="39"/>
      <c r="P205" s="40"/>
      <c r="Q205" s="43">
        <v>49.8</v>
      </c>
      <c r="R205" s="40" t="s">
        <v>123</v>
      </c>
      <c r="S205" s="40" t="s">
        <v>351</v>
      </c>
      <c r="T205" s="38"/>
      <c r="U205" s="25"/>
      <c r="V205" s="25"/>
      <c r="W205" s="25"/>
      <c r="X205" s="25"/>
      <c r="Y205" s="38"/>
      <c r="Z205" s="25"/>
    </row>
    <row r="206" s="1" customFormat="1" ht="39.95" customHeight="1" spans="1:26">
      <c r="A206" s="25">
        <v>178</v>
      </c>
      <c r="B206" s="25" t="s">
        <v>29</v>
      </c>
      <c r="C206" s="30" t="s">
        <v>44</v>
      </c>
      <c r="D206" s="25" t="s">
        <v>743</v>
      </c>
      <c r="E206" s="27" t="s">
        <v>744</v>
      </c>
      <c r="F206" s="28" t="s">
        <v>745</v>
      </c>
      <c r="G206" s="48" t="s">
        <v>746</v>
      </c>
      <c r="H206" s="25" t="s">
        <v>35</v>
      </c>
      <c r="I206" s="25" t="s">
        <v>483</v>
      </c>
      <c r="J206" s="25" t="s">
        <v>68</v>
      </c>
      <c r="K206" s="25" t="s">
        <v>38</v>
      </c>
      <c r="L206" s="25" t="s">
        <v>39</v>
      </c>
      <c r="M206" s="38">
        <f t="shared" si="4"/>
        <v>33.518</v>
      </c>
      <c r="N206" s="38">
        <v>33.518</v>
      </c>
      <c r="O206" s="39" t="s">
        <v>75</v>
      </c>
      <c r="P206" s="47" t="s">
        <v>76</v>
      </c>
      <c r="Q206" s="43"/>
      <c r="R206" s="40"/>
      <c r="S206" s="40"/>
      <c r="T206" s="38"/>
      <c r="U206" s="25"/>
      <c r="V206" s="25"/>
      <c r="W206" s="25"/>
      <c r="X206" s="25"/>
      <c r="Y206" s="38"/>
      <c r="Z206" s="25"/>
    </row>
    <row r="207" s="1" customFormat="1" ht="39.95" customHeight="1" spans="1:26">
      <c r="A207" s="25">
        <v>179</v>
      </c>
      <c r="B207" s="25" t="s">
        <v>29</v>
      </c>
      <c r="C207" s="30" t="s">
        <v>44</v>
      </c>
      <c r="D207" s="25" t="s">
        <v>747</v>
      </c>
      <c r="E207" s="27" t="s">
        <v>748</v>
      </c>
      <c r="F207" s="28" t="s">
        <v>749</v>
      </c>
      <c r="G207" s="48" t="s">
        <v>750</v>
      </c>
      <c r="H207" s="25" t="s">
        <v>35</v>
      </c>
      <c r="I207" s="25" t="s">
        <v>483</v>
      </c>
      <c r="J207" s="25" t="s">
        <v>68</v>
      </c>
      <c r="K207" s="25" t="s">
        <v>38</v>
      </c>
      <c r="L207" s="25" t="s">
        <v>39</v>
      </c>
      <c r="M207" s="38">
        <f t="shared" si="4"/>
        <v>585.036</v>
      </c>
      <c r="N207" s="38">
        <v>585.036</v>
      </c>
      <c r="O207" s="39" t="s">
        <v>75</v>
      </c>
      <c r="P207" s="47" t="s">
        <v>76</v>
      </c>
      <c r="Q207" s="43"/>
      <c r="R207" s="40"/>
      <c r="S207" s="40"/>
      <c r="T207" s="38"/>
      <c r="U207" s="25"/>
      <c r="V207" s="25"/>
      <c r="W207" s="25"/>
      <c r="X207" s="25"/>
      <c r="Y207" s="38"/>
      <c r="Z207" s="25"/>
    </row>
    <row r="208" s="1" customFormat="1" ht="39.95" customHeight="1" spans="1:26">
      <c r="A208" s="25">
        <v>180</v>
      </c>
      <c r="B208" s="25" t="s">
        <v>29</v>
      </c>
      <c r="C208" s="30" t="s">
        <v>44</v>
      </c>
      <c r="D208" s="25" t="s">
        <v>751</v>
      </c>
      <c r="E208" s="27" t="s">
        <v>752</v>
      </c>
      <c r="F208" s="28" t="s">
        <v>753</v>
      </c>
      <c r="G208" s="48" t="s">
        <v>754</v>
      </c>
      <c r="H208" s="25" t="s">
        <v>35</v>
      </c>
      <c r="I208" s="25" t="s">
        <v>483</v>
      </c>
      <c r="J208" s="25" t="s">
        <v>68</v>
      </c>
      <c r="K208" s="25" t="s">
        <v>38</v>
      </c>
      <c r="L208" s="25" t="s">
        <v>39</v>
      </c>
      <c r="M208" s="38">
        <f t="shared" si="4"/>
        <v>219</v>
      </c>
      <c r="N208" s="38">
        <v>219</v>
      </c>
      <c r="O208" s="39" t="s">
        <v>75</v>
      </c>
      <c r="P208" s="47" t="s">
        <v>76</v>
      </c>
      <c r="Q208" s="43"/>
      <c r="R208" s="40"/>
      <c r="S208" s="40"/>
      <c r="T208" s="38"/>
      <c r="U208" s="25"/>
      <c r="V208" s="25"/>
      <c r="W208" s="25"/>
      <c r="X208" s="25"/>
      <c r="Y208" s="38"/>
      <c r="Z208" s="25"/>
    </row>
    <row r="209" s="1" customFormat="1" ht="39.95" customHeight="1" spans="1:26">
      <c r="A209" s="25">
        <v>181</v>
      </c>
      <c r="B209" s="25" t="s">
        <v>29</v>
      </c>
      <c r="C209" s="30" t="s">
        <v>44</v>
      </c>
      <c r="D209" s="25" t="s">
        <v>755</v>
      </c>
      <c r="E209" s="27" t="s">
        <v>756</v>
      </c>
      <c r="F209" s="28" t="s">
        <v>757</v>
      </c>
      <c r="G209" s="48" t="s">
        <v>758</v>
      </c>
      <c r="H209" s="25" t="s">
        <v>35</v>
      </c>
      <c r="I209" s="25" t="s">
        <v>483</v>
      </c>
      <c r="J209" s="25" t="s">
        <v>68</v>
      </c>
      <c r="K209" s="25" t="s">
        <v>38</v>
      </c>
      <c r="L209" s="25" t="s">
        <v>39</v>
      </c>
      <c r="M209" s="38">
        <f t="shared" si="4"/>
        <v>950</v>
      </c>
      <c r="N209" s="38">
        <v>950</v>
      </c>
      <c r="O209" s="39" t="s">
        <v>75</v>
      </c>
      <c r="P209" s="47" t="s">
        <v>76</v>
      </c>
      <c r="Q209" s="43"/>
      <c r="R209" s="40"/>
      <c r="S209" s="40"/>
      <c r="T209" s="38"/>
      <c r="U209" s="25"/>
      <c r="V209" s="25"/>
      <c r="W209" s="25"/>
      <c r="X209" s="25"/>
      <c r="Y209" s="38"/>
      <c r="Z209" s="25"/>
    </row>
    <row r="210" s="1" customFormat="1" ht="39.95" customHeight="1" spans="1:26">
      <c r="A210" s="25">
        <v>182</v>
      </c>
      <c r="B210" s="25" t="s">
        <v>29</v>
      </c>
      <c r="C210" s="30" t="s">
        <v>44</v>
      </c>
      <c r="D210" s="25" t="s">
        <v>759</v>
      </c>
      <c r="E210" s="27" t="s">
        <v>760</v>
      </c>
      <c r="F210" s="28" t="s">
        <v>761</v>
      </c>
      <c r="G210" s="48" t="s">
        <v>248</v>
      </c>
      <c r="H210" s="25" t="s">
        <v>35</v>
      </c>
      <c r="I210" s="25" t="s">
        <v>483</v>
      </c>
      <c r="J210" s="25" t="s">
        <v>68</v>
      </c>
      <c r="K210" s="25" t="s">
        <v>38</v>
      </c>
      <c r="L210" s="25" t="s">
        <v>39</v>
      </c>
      <c r="M210" s="38">
        <f t="shared" si="4"/>
        <v>100</v>
      </c>
      <c r="N210" s="38">
        <v>100</v>
      </c>
      <c r="O210" s="39" t="s">
        <v>75</v>
      </c>
      <c r="P210" s="47" t="s">
        <v>76</v>
      </c>
      <c r="Q210" s="43"/>
      <c r="R210" s="40"/>
      <c r="S210" s="40"/>
      <c r="T210" s="38"/>
      <c r="U210" s="25"/>
      <c r="V210" s="25"/>
      <c r="W210" s="25"/>
      <c r="X210" s="25"/>
      <c r="Y210" s="38"/>
      <c r="Z210" s="25"/>
    </row>
    <row r="211" s="1" customFormat="1" ht="39.95" customHeight="1" spans="1:26">
      <c r="A211" s="25">
        <v>183</v>
      </c>
      <c r="B211" s="25" t="s">
        <v>29</v>
      </c>
      <c r="C211" s="30" t="s">
        <v>44</v>
      </c>
      <c r="D211" s="25" t="s">
        <v>762</v>
      </c>
      <c r="E211" s="27" t="s">
        <v>763</v>
      </c>
      <c r="F211" s="28" t="s">
        <v>764</v>
      </c>
      <c r="G211" s="48" t="s">
        <v>248</v>
      </c>
      <c r="H211" s="25" t="s">
        <v>35</v>
      </c>
      <c r="I211" s="25" t="s">
        <v>483</v>
      </c>
      <c r="J211" s="25" t="s">
        <v>68</v>
      </c>
      <c r="K211" s="25" t="s">
        <v>38</v>
      </c>
      <c r="L211" s="25" t="s">
        <v>39</v>
      </c>
      <c r="M211" s="38">
        <f t="shared" si="4"/>
        <v>80</v>
      </c>
      <c r="N211" s="38">
        <v>80</v>
      </c>
      <c r="O211" s="39" t="s">
        <v>75</v>
      </c>
      <c r="P211" s="47" t="s">
        <v>76</v>
      </c>
      <c r="Q211" s="43"/>
      <c r="R211" s="40"/>
      <c r="S211" s="40"/>
      <c r="T211" s="38"/>
      <c r="U211" s="25"/>
      <c r="V211" s="25"/>
      <c r="W211" s="25"/>
      <c r="X211" s="25"/>
      <c r="Y211" s="38"/>
      <c r="Z211" s="25"/>
    </row>
    <row r="212" s="1" customFormat="1" ht="39.95" customHeight="1" spans="1:26">
      <c r="A212" s="25">
        <v>184</v>
      </c>
      <c r="B212" s="25" t="s">
        <v>29</v>
      </c>
      <c r="C212" s="26" t="s">
        <v>30</v>
      </c>
      <c r="D212" s="25" t="s">
        <v>765</v>
      </c>
      <c r="E212" s="27" t="s">
        <v>766</v>
      </c>
      <c r="F212" s="28" t="s">
        <v>767</v>
      </c>
      <c r="G212" s="48" t="s">
        <v>768</v>
      </c>
      <c r="H212" s="25" t="s">
        <v>35</v>
      </c>
      <c r="I212" s="25" t="s">
        <v>483</v>
      </c>
      <c r="J212" s="25" t="s">
        <v>68</v>
      </c>
      <c r="K212" s="25" t="s">
        <v>38</v>
      </c>
      <c r="L212" s="25" t="s">
        <v>39</v>
      </c>
      <c r="M212" s="38">
        <f t="shared" si="4"/>
        <v>40</v>
      </c>
      <c r="N212" s="38">
        <v>40</v>
      </c>
      <c r="O212" s="39" t="s">
        <v>40</v>
      </c>
      <c r="P212" s="47" t="s">
        <v>81</v>
      </c>
      <c r="Q212" s="43"/>
      <c r="R212" s="40"/>
      <c r="S212" s="40"/>
      <c r="T212" s="38"/>
      <c r="U212" s="25"/>
      <c r="V212" s="25"/>
      <c r="W212" s="25"/>
      <c r="X212" s="25"/>
      <c r="Y212" s="38"/>
      <c r="Z212" s="25"/>
    </row>
    <row r="213" s="1" customFormat="1" ht="39.95" customHeight="1" spans="1:26">
      <c r="A213" s="25">
        <v>184</v>
      </c>
      <c r="B213" s="25" t="s">
        <v>29</v>
      </c>
      <c r="C213" s="30" t="s">
        <v>30</v>
      </c>
      <c r="D213" s="25" t="s">
        <v>765</v>
      </c>
      <c r="E213" s="27" t="s">
        <v>766</v>
      </c>
      <c r="F213" s="28" t="s">
        <v>767</v>
      </c>
      <c r="G213" s="48" t="s">
        <v>768</v>
      </c>
      <c r="H213" s="25" t="s">
        <v>35</v>
      </c>
      <c r="I213" s="25" t="s">
        <v>483</v>
      </c>
      <c r="J213" s="25" t="s">
        <v>68</v>
      </c>
      <c r="K213" s="25" t="s">
        <v>38</v>
      </c>
      <c r="L213" s="25" t="s">
        <v>39</v>
      </c>
      <c r="M213" s="38">
        <f t="shared" si="4"/>
        <v>60</v>
      </c>
      <c r="N213" s="38">
        <v>60</v>
      </c>
      <c r="O213" s="39" t="s">
        <v>75</v>
      </c>
      <c r="P213" s="47" t="s">
        <v>76</v>
      </c>
      <c r="Q213" s="43"/>
      <c r="R213" s="40"/>
      <c r="S213" s="40"/>
      <c r="T213" s="38"/>
      <c r="U213" s="25"/>
      <c r="V213" s="25"/>
      <c r="W213" s="25"/>
      <c r="X213" s="25"/>
      <c r="Y213" s="38"/>
      <c r="Z213" s="25"/>
    </row>
    <row r="214" s="1" customFormat="1" ht="39.95" customHeight="1" spans="1:26">
      <c r="A214" s="25">
        <v>185</v>
      </c>
      <c r="B214" s="25" t="s">
        <v>29</v>
      </c>
      <c r="C214" s="30" t="s">
        <v>44</v>
      </c>
      <c r="D214" s="25" t="s">
        <v>769</v>
      </c>
      <c r="E214" s="27" t="s">
        <v>770</v>
      </c>
      <c r="F214" s="28" t="s">
        <v>771</v>
      </c>
      <c r="G214" s="48" t="s">
        <v>34</v>
      </c>
      <c r="H214" s="25" t="s">
        <v>35</v>
      </c>
      <c r="I214" s="25" t="s">
        <v>483</v>
      </c>
      <c r="J214" s="25" t="s">
        <v>68</v>
      </c>
      <c r="K214" s="25" t="s">
        <v>38</v>
      </c>
      <c r="L214" s="25" t="s">
        <v>39</v>
      </c>
      <c r="M214" s="38">
        <f t="shared" si="4"/>
        <v>300</v>
      </c>
      <c r="N214" s="38">
        <v>300</v>
      </c>
      <c r="O214" s="39" t="s">
        <v>75</v>
      </c>
      <c r="P214" s="47" t="s">
        <v>76</v>
      </c>
      <c r="Q214" s="43"/>
      <c r="R214" s="40"/>
      <c r="S214" s="40"/>
      <c r="T214" s="38"/>
      <c r="U214" s="25"/>
      <c r="V214" s="25"/>
      <c r="W214" s="25"/>
      <c r="X214" s="25"/>
      <c r="Y214" s="38"/>
      <c r="Z214" s="25"/>
    </row>
    <row r="215" s="1" customFormat="1" ht="39.95" customHeight="1" spans="1:26">
      <c r="A215" s="25">
        <v>186</v>
      </c>
      <c r="B215" s="25" t="s">
        <v>29</v>
      </c>
      <c r="C215" s="30" t="s">
        <v>44</v>
      </c>
      <c r="D215" s="25" t="s">
        <v>772</v>
      </c>
      <c r="E215" s="27" t="s">
        <v>773</v>
      </c>
      <c r="F215" s="28" t="s">
        <v>774</v>
      </c>
      <c r="G215" s="48" t="s">
        <v>519</v>
      </c>
      <c r="H215" s="25" t="s">
        <v>35</v>
      </c>
      <c r="I215" s="25" t="s">
        <v>483</v>
      </c>
      <c r="J215" s="25" t="s">
        <v>68</v>
      </c>
      <c r="K215" s="25" t="s">
        <v>38</v>
      </c>
      <c r="L215" s="25" t="s">
        <v>39</v>
      </c>
      <c r="M215" s="38">
        <f t="shared" si="4"/>
        <v>100</v>
      </c>
      <c r="N215" s="38">
        <v>100</v>
      </c>
      <c r="O215" s="39" t="s">
        <v>75</v>
      </c>
      <c r="P215" s="47" t="s">
        <v>76</v>
      </c>
      <c r="Q215" s="43"/>
      <c r="R215" s="40"/>
      <c r="S215" s="40"/>
      <c r="T215" s="38"/>
      <c r="U215" s="25"/>
      <c r="V215" s="25"/>
      <c r="W215" s="25"/>
      <c r="X215" s="25"/>
      <c r="Y215" s="38"/>
      <c r="Z215" s="25"/>
    </row>
    <row r="216" s="1" customFormat="1" ht="39.95" customHeight="1" spans="1:26">
      <c r="A216" s="25">
        <v>187</v>
      </c>
      <c r="B216" s="25" t="s">
        <v>29</v>
      </c>
      <c r="C216" s="30" t="s">
        <v>44</v>
      </c>
      <c r="D216" s="25" t="s">
        <v>775</v>
      </c>
      <c r="E216" s="27" t="s">
        <v>776</v>
      </c>
      <c r="F216" s="28" t="s">
        <v>777</v>
      </c>
      <c r="G216" s="48" t="s">
        <v>199</v>
      </c>
      <c r="H216" s="25" t="s">
        <v>35</v>
      </c>
      <c r="I216" s="25" t="s">
        <v>483</v>
      </c>
      <c r="J216" s="25" t="s">
        <v>68</v>
      </c>
      <c r="K216" s="25" t="s">
        <v>38</v>
      </c>
      <c r="L216" s="25" t="s">
        <v>39</v>
      </c>
      <c r="M216" s="38">
        <f t="shared" si="4"/>
        <v>800</v>
      </c>
      <c r="N216" s="38">
        <v>800</v>
      </c>
      <c r="O216" s="39" t="s">
        <v>51</v>
      </c>
      <c r="P216" s="47" t="s">
        <v>52</v>
      </c>
      <c r="Q216" s="43"/>
      <c r="R216" s="40"/>
      <c r="S216" s="40"/>
      <c r="T216" s="38"/>
      <c r="U216" s="25"/>
      <c r="V216" s="25"/>
      <c r="W216" s="25"/>
      <c r="X216" s="25"/>
      <c r="Y216" s="38"/>
      <c r="Z216" s="25"/>
    </row>
    <row r="217" s="1" customFormat="1" ht="39.95" customHeight="1" spans="1:26">
      <c r="A217" s="25">
        <v>187</v>
      </c>
      <c r="B217" s="25" t="s">
        <v>29</v>
      </c>
      <c r="C217" s="30" t="s">
        <v>44</v>
      </c>
      <c r="D217" s="25" t="s">
        <v>775</v>
      </c>
      <c r="E217" s="27" t="s">
        <v>776</v>
      </c>
      <c r="F217" s="28" t="s">
        <v>777</v>
      </c>
      <c r="G217" s="48" t="s">
        <v>199</v>
      </c>
      <c r="H217" s="25" t="s">
        <v>35</v>
      </c>
      <c r="I217" s="25" t="s">
        <v>483</v>
      </c>
      <c r="J217" s="25" t="s">
        <v>68</v>
      </c>
      <c r="K217" s="25" t="s">
        <v>38</v>
      </c>
      <c r="L217" s="25" t="s">
        <v>39</v>
      </c>
      <c r="M217" s="38">
        <f t="shared" si="4"/>
        <v>2200</v>
      </c>
      <c r="N217" s="38">
        <v>2200</v>
      </c>
      <c r="O217" s="39" t="s">
        <v>75</v>
      </c>
      <c r="P217" s="47" t="s">
        <v>76</v>
      </c>
      <c r="Q217" s="43"/>
      <c r="R217" s="40"/>
      <c r="S217" s="40"/>
      <c r="T217" s="38"/>
      <c r="U217" s="25"/>
      <c r="V217" s="25"/>
      <c r="W217" s="25"/>
      <c r="X217" s="25"/>
      <c r="Y217" s="38"/>
      <c r="Z217" s="25"/>
    </row>
    <row r="218" s="1" customFormat="1" ht="39.95" customHeight="1" spans="1:26">
      <c r="A218" s="25">
        <v>188</v>
      </c>
      <c r="B218" s="25" t="s">
        <v>29</v>
      </c>
      <c r="C218" s="30" t="s">
        <v>44</v>
      </c>
      <c r="D218" s="25" t="s">
        <v>778</v>
      </c>
      <c r="E218" s="27" t="s">
        <v>779</v>
      </c>
      <c r="F218" s="28" t="s">
        <v>780</v>
      </c>
      <c r="G218" s="48" t="s">
        <v>746</v>
      </c>
      <c r="H218" s="25" t="s">
        <v>35</v>
      </c>
      <c r="I218" s="25" t="s">
        <v>483</v>
      </c>
      <c r="J218" s="25" t="s">
        <v>68</v>
      </c>
      <c r="K218" s="25" t="s">
        <v>38</v>
      </c>
      <c r="L218" s="25" t="s">
        <v>39</v>
      </c>
      <c r="M218" s="38">
        <f t="shared" si="4"/>
        <v>105</v>
      </c>
      <c r="N218" s="38"/>
      <c r="O218" s="39"/>
      <c r="P218" s="47"/>
      <c r="Q218" s="43">
        <v>105</v>
      </c>
      <c r="R218" s="40" t="s">
        <v>42</v>
      </c>
      <c r="S218" s="40" t="s">
        <v>236</v>
      </c>
      <c r="T218" s="38"/>
      <c r="U218" s="25"/>
      <c r="V218" s="25"/>
      <c r="W218" s="25"/>
      <c r="X218" s="25"/>
      <c r="Y218" s="38"/>
      <c r="Z218" s="25"/>
    </row>
    <row r="219" s="1" customFormat="1" ht="39.95" customHeight="1" spans="1:26">
      <c r="A219" s="25">
        <v>188</v>
      </c>
      <c r="B219" s="25" t="s">
        <v>29</v>
      </c>
      <c r="C219" s="30" t="s">
        <v>44</v>
      </c>
      <c r="D219" s="25" t="s">
        <v>778</v>
      </c>
      <c r="E219" s="27" t="s">
        <v>779</v>
      </c>
      <c r="F219" s="28" t="s">
        <v>780</v>
      </c>
      <c r="G219" s="48" t="s">
        <v>746</v>
      </c>
      <c r="H219" s="25" t="s">
        <v>35</v>
      </c>
      <c r="I219" s="25" t="s">
        <v>483</v>
      </c>
      <c r="J219" s="25" t="s">
        <v>68</v>
      </c>
      <c r="K219" s="25" t="s">
        <v>38</v>
      </c>
      <c r="L219" s="25" t="s">
        <v>39</v>
      </c>
      <c r="M219" s="38">
        <f t="shared" si="4"/>
        <v>245</v>
      </c>
      <c r="N219" s="38"/>
      <c r="O219" s="39"/>
      <c r="P219" s="47"/>
      <c r="Q219" s="43">
        <v>245</v>
      </c>
      <c r="R219" s="40" t="s">
        <v>42</v>
      </c>
      <c r="S219" s="40" t="s">
        <v>200</v>
      </c>
      <c r="T219" s="38"/>
      <c r="U219" s="25"/>
      <c r="V219" s="25"/>
      <c r="W219" s="25"/>
      <c r="X219" s="25"/>
      <c r="Y219" s="38"/>
      <c r="Z219" s="25"/>
    </row>
    <row r="220" s="1" customFormat="1" ht="39.95" customHeight="1" spans="1:26">
      <c r="A220" s="25">
        <v>189</v>
      </c>
      <c r="B220" s="25" t="s">
        <v>29</v>
      </c>
      <c r="C220" s="30" t="s">
        <v>44</v>
      </c>
      <c r="D220" s="25" t="s">
        <v>781</v>
      </c>
      <c r="E220" s="27" t="s">
        <v>782</v>
      </c>
      <c r="F220" s="28" t="s">
        <v>783</v>
      </c>
      <c r="G220" s="48" t="s">
        <v>784</v>
      </c>
      <c r="H220" s="25" t="s">
        <v>35</v>
      </c>
      <c r="I220" s="25" t="s">
        <v>483</v>
      </c>
      <c r="J220" s="25" t="s">
        <v>68</v>
      </c>
      <c r="K220" s="25" t="s">
        <v>38</v>
      </c>
      <c r="L220" s="25" t="s">
        <v>39</v>
      </c>
      <c r="M220" s="38">
        <f t="shared" si="4"/>
        <v>500</v>
      </c>
      <c r="N220" s="38">
        <v>500</v>
      </c>
      <c r="O220" s="39" t="s">
        <v>75</v>
      </c>
      <c r="P220" s="47" t="s">
        <v>76</v>
      </c>
      <c r="Q220" s="43"/>
      <c r="R220" s="40"/>
      <c r="S220" s="40"/>
      <c r="T220" s="38"/>
      <c r="U220" s="25"/>
      <c r="V220" s="25"/>
      <c r="W220" s="25"/>
      <c r="X220" s="25"/>
      <c r="Y220" s="38"/>
      <c r="Z220" s="25"/>
    </row>
    <row r="221" s="1" customFormat="1" ht="39.95" customHeight="1" spans="1:26">
      <c r="A221" s="25">
        <v>190</v>
      </c>
      <c r="B221" s="25" t="s">
        <v>29</v>
      </c>
      <c r="C221" s="30" t="s">
        <v>44</v>
      </c>
      <c r="D221" s="25" t="s">
        <v>785</v>
      </c>
      <c r="E221" s="27" t="s">
        <v>786</v>
      </c>
      <c r="F221" s="28" t="s">
        <v>787</v>
      </c>
      <c r="G221" s="48" t="s">
        <v>784</v>
      </c>
      <c r="H221" s="25" t="s">
        <v>35</v>
      </c>
      <c r="I221" s="25" t="s">
        <v>483</v>
      </c>
      <c r="J221" s="25" t="s">
        <v>68</v>
      </c>
      <c r="K221" s="25" t="s">
        <v>38</v>
      </c>
      <c r="L221" s="25" t="s">
        <v>39</v>
      </c>
      <c r="M221" s="38">
        <f t="shared" si="4"/>
        <v>565</v>
      </c>
      <c r="N221" s="38">
        <v>565</v>
      </c>
      <c r="O221" s="39" t="s">
        <v>75</v>
      </c>
      <c r="P221" s="47" t="s">
        <v>76</v>
      </c>
      <c r="Q221" s="43"/>
      <c r="R221" s="40"/>
      <c r="S221" s="40"/>
      <c r="T221" s="38"/>
      <c r="U221" s="25"/>
      <c r="V221" s="25"/>
      <c r="W221" s="25"/>
      <c r="X221" s="25"/>
      <c r="Y221" s="38"/>
      <c r="Z221" s="25"/>
    </row>
    <row r="222" s="1" customFormat="1" ht="39.95" customHeight="1" spans="1:26">
      <c r="A222" s="25">
        <v>191</v>
      </c>
      <c r="B222" s="25" t="s">
        <v>29</v>
      </c>
      <c r="C222" s="30" t="s">
        <v>44</v>
      </c>
      <c r="D222" s="25" t="s">
        <v>788</v>
      </c>
      <c r="E222" s="27" t="s">
        <v>789</v>
      </c>
      <c r="F222" s="28" t="s">
        <v>790</v>
      </c>
      <c r="G222" s="48" t="s">
        <v>791</v>
      </c>
      <c r="H222" s="25" t="s">
        <v>35</v>
      </c>
      <c r="I222" s="25" t="s">
        <v>483</v>
      </c>
      <c r="J222" s="25" t="s">
        <v>68</v>
      </c>
      <c r="K222" s="25" t="s">
        <v>38</v>
      </c>
      <c r="L222" s="25" t="s">
        <v>39</v>
      </c>
      <c r="M222" s="38">
        <f t="shared" si="4"/>
        <v>70</v>
      </c>
      <c r="N222" s="38">
        <v>70</v>
      </c>
      <c r="O222" s="39" t="s">
        <v>75</v>
      </c>
      <c r="P222" s="47" t="s">
        <v>76</v>
      </c>
      <c r="Q222" s="43"/>
      <c r="R222" s="40"/>
      <c r="S222" s="40"/>
      <c r="T222" s="38"/>
      <c r="U222" s="25"/>
      <c r="V222" s="25"/>
      <c r="W222" s="25"/>
      <c r="X222" s="25"/>
      <c r="Y222" s="38"/>
      <c r="Z222" s="25"/>
    </row>
    <row r="223" s="1" customFormat="1" ht="39.95" customHeight="1" spans="1:26">
      <c r="A223" s="25">
        <v>192</v>
      </c>
      <c r="B223" s="25" t="s">
        <v>29</v>
      </c>
      <c r="C223" s="30" t="s">
        <v>44</v>
      </c>
      <c r="D223" s="25" t="s">
        <v>792</v>
      </c>
      <c r="E223" s="27" t="s">
        <v>793</v>
      </c>
      <c r="F223" s="28" t="s">
        <v>794</v>
      </c>
      <c r="G223" s="48" t="s">
        <v>312</v>
      </c>
      <c r="H223" s="25" t="s">
        <v>35</v>
      </c>
      <c r="I223" s="25" t="s">
        <v>483</v>
      </c>
      <c r="J223" s="25" t="s">
        <v>68</v>
      </c>
      <c r="K223" s="25" t="s">
        <v>38</v>
      </c>
      <c r="L223" s="25" t="s">
        <v>39</v>
      </c>
      <c r="M223" s="38">
        <f t="shared" si="4"/>
        <v>160</v>
      </c>
      <c r="N223" s="38">
        <v>160</v>
      </c>
      <c r="O223" s="39" t="s">
        <v>75</v>
      </c>
      <c r="P223" s="47" t="s">
        <v>76</v>
      </c>
      <c r="Q223" s="43"/>
      <c r="R223" s="40"/>
      <c r="S223" s="40"/>
      <c r="T223" s="38"/>
      <c r="U223" s="25"/>
      <c r="V223" s="25"/>
      <c r="W223" s="25"/>
      <c r="X223" s="25"/>
      <c r="Y223" s="38"/>
      <c r="Z223" s="25"/>
    </row>
    <row r="224" ht="39.95" customHeight="1" spans="1:26">
      <c r="A224" s="25">
        <v>193</v>
      </c>
      <c r="B224" s="25" t="s">
        <v>29</v>
      </c>
      <c r="C224" s="30" t="s">
        <v>44</v>
      </c>
      <c r="D224" s="25" t="s">
        <v>795</v>
      </c>
      <c r="E224" s="27" t="s">
        <v>796</v>
      </c>
      <c r="F224" s="28" t="s">
        <v>797</v>
      </c>
      <c r="G224" s="48" t="s">
        <v>798</v>
      </c>
      <c r="H224" s="25" t="s">
        <v>35</v>
      </c>
      <c r="I224" s="25" t="s">
        <v>483</v>
      </c>
      <c r="J224" s="25" t="s">
        <v>68</v>
      </c>
      <c r="K224" s="25" t="s">
        <v>38</v>
      </c>
      <c r="L224" s="25" t="s">
        <v>190</v>
      </c>
      <c r="M224" s="38">
        <f t="shared" si="4"/>
        <v>250</v>
      </c>
      <c r="N224" s="38">
        <v>190</v>
      </c>
      <c r="O224" s="39" t="s">
        <v>75</v>
      </c>
      <c r="P224" s="47" t="s">
        <v>76</v>
      </c>
      <c r="Q224" s="43">
        <v>60</v>
      </c>
      <c r="R224" s="40" t="s">
        <v>42</v>
      </c>
      <c r="S224" s="40" t="s">
        <v>578</v>
      </c>
      <c r="T224" s="38"/>
      <c r="U224" s="25"/>
      <c r="V224" s="25"/>
      <c r="W224" s="25"/>
      <c r="X224" s="25"/>
      <c r="Y224" s="38"/>
      <c r="Z224" s="25"/>
    </row>
    <row r="225" ht="39.95" customHeight="1" spans="1:26">
      <c r="A225" s="25">
        <v>194</v>
      </c>
      <c r="B225" s="25" t="s">
        <v>29</v>
      </c>
      <c r="C225" s="30" t="s">
        <v>30</v>
      </c>
      <c r="D225" s="25" t="s">
        <v>799</v>
      </c>
      <c r="E225" s="27" t="s">
        <v>800</v>
      </c>
      <c r="F225" s="28" t="s">
        <v>801</v>
      </c>
      <c r="G225" s="48" t="s">
        <v>802</v>
      </c>
      <c r="H225" s="25" t="s">
        <v>35</v>
      </c>
      <c r="I225" s="25" t="s">
        <v>483</v>
      </c>
      <c r="J225" s="25" t="s">
        <v>68</v>
      </c>
      <c r="K225" s="25" t="s">
        <v>38</v>
      </c>
      <c r="L225" s="25" t="s">
        <v>39</v>
      </c>
      <c r="M225" s="38">
        <f t="shared" si="4"/>
        <v>40</v>
      </c>
      <c r="N225" s="38">
        <v>40</v>
      </c>
      <c r="O225" s="39" t="s">
        <v>40</v>
      </c>
      <c r="P225" s="47" t="s">
        <v>41</v>
      </c>
      <c r="Q225" s="43"/>
      <c r="R225" s="40"/>
      <c r="S225" s="40"/>
      <c r="T225" s="38"/>
      <c r="U225" s="25"/>
      <c r="V225" s="25"/>
      <c r="W225" s="25"/>
      <c r="X225" s="25"/>
      <c r="Y225" s="38"/>
      <c r="Z225" s="25"/>
    </row>
    <row r="226" ht="39.95" customHeight="1" spans="1:26">
      <c r="A226" s="25">
        <v>194</v>
      </c>
      <c r="B226" s="25" t="s">
        <v>29</v>
      </c>
      <c r="C226" s="26" t="s">
        <v>30</v>
      </c>
      <c r="D226" s="25" t="s">
        <v>799</v>
      </c>
      <c r="E226" s="27" t="s">
        <v>800</v>
      </c>
      <c r="F226" s="28" t="s">
        <v>801</v>
      </c>
      <c r="G226" s="48" t="s">
        <v>802</v>
      </c>
      <c r="H226" s="25" t="s">
        <v>35</v>
      </c>
      <c r="I226" s="25" t="s">
        <v>483</v>
      </c>
      <c r="J226" s="25" t="s">
        <v>68</v>
      </c>
      <c r="K226" s="25" t="s">
        <v>38</v>
      </c>
      <c r="L226" s="25" t="s">
        <v>39</v>
      </c>
      <c r="M226" s="38">
        <f t="shared" si="4"/>
        <v>60</v>
      </c>
      <c r="N226" s="38">
        <v>60</v>
      </c>
      <c r="O226" s="39" t="s">
        <v>75</v>
      </c>
      <c r="P226" s="47" t="s">
        <v>76</v>
      </c>
      <c r="Q226" s="43"/>
      <c r="R226" s="40"/>
      <c r="S226" s="40"/>
      <c r="T226" s="38"/>
      <c r="U226" s="25"/>
      <c r="V226" s="25"/>
      <c r="W226" s="25"/>
      <c r="X226" s="25"/>
      <c r="Y226" s="38"/>
      <c r="Z226" s="25"/>
    </row>
    <row r="227" ht="39.95" customHeight="1" spans="1:26">
      <c r="A227" s="25">
        <v>195</v>
      </c>
      <c r="B227" s="25" t="s">
        <v>29</v>
      </c>
      <c r="C227" s="30" t="s">
        <v>44</v>
      </c>
      <c r="D227" s="25" t="s">
        <v>803</v>
      </c>
      <c r="E227" s="27" t="s">
        <v>804</v>
      </c>
      <c r="F227" s="28" t="s">
        <v>805</v>
      </c>
      <c r="G227" s="48" t="s">
        <v>80</v>
      </c>
      <c r="H227" s="25" t="s">
        <v>35</v>
      </c>
      <c r="I227" s="25" t="s">
        <v>483</v>
      </c>
      <c r="J227" s="25" t="s">
        <v>68</v>
      </c>
      <c r="K227" s="25" t="s">
        <v>38</v>
      </c>
      <c r="L227" s="25" t="s">
        <v>39</v>
      </c>
      <c r="M227" s="38">
        <f t="shared" si="4"/>
        <v>200</v>
      </c>
      <c r="N227" s="38">
        <v>200</v>
      </c>
      <c r="O227" s="39" t="s">
        <v>75</v>
      </c>
      <c r="P227" s="47" t="s">
        <v>76</v>
      </c>
      <c r="Q227" s="43"/>
      <c r="R227" s="40"/>
      <c r="S227" s="40"/>
      <c r="T227" s="38"/>
      <c r="U227" s="25"/>
      <c r="V227" s="25"/>
      <c r="W227" s="25"/>
      <c r="X227" s="25"/>
      <c r="Y227" s="38"/>
      <c r="Z227" s="25"/>
    </row>
    <row r="228" ht="39.95" customHeight="1" spans="1:26">
      <c r="A228" s="25">
        <v>196</v>
      </c>
      <c r="B228" s="25" t="s">
        <v>29</v>
      </c>
      <c r="C228" s="30" t="s">
        <v>44</v>
      </c>
      <c r="D228" s="25" t="s">
        <v>806</v>
      </c>
      <c r="E228" s="27" t="s">
        <v>807</v>
      </c>
      <c r="F228" s="28" t="s">
        <v>808</v>
      </c>
      <c r="G228" s="48" t="s">
        <v>784</v>
      </c>
      <c r="H228" s="25" t="s">
        <v>35</v>
      </c>
      <c r="I228" s="25" t="s">
        <v>483</v>
      </c>
      <c r="J228" s="25" t="s">
        <v>68</v>
      </c>
      <c r="K228" s="25" t="s">
        <v>38</v>
      </c>
      <c r="L228" s="25" t="s">
        <v>39</v>
      </c>
      <c r="M228" s="38">
        <f t="shared" si="4"/>
        <v>800</v>
      </c>
      <c r="N228" s="38">
        <v>800</v>
      </c>
      <c r="O228" s="39" t="s">
        <v>75</v>
      </c>
      <c r="P228" s="47" t="s">
        <v>76</v>
      </c>
      <c r="Q228" s="43"/>
      <c r="R228" s="40"/>
      <c r="S228" s="40"/>
      <c r="T228" s="38"/>
      <c r="U228" s="25"/>
      <c r="V228" s="25"/>
      <c r="W228" s="25"/>
      <c r="X228" s="25"/>
      <c r="Y228" s="38"/>
      <c r="Z228" s="25"/>
    </row>
    <row r="229" ht="39.95" customHeight="1" spans="1:26">
      <c r="A229" s="25">
        <v>197</v>
      </c>
      <c r="B229" s="25" t="s">
        <v>29</v>
      </c>
      <c r="C229" s="30" t="s">
        <v>44</v>
      </c>
      <c r="D229" s="25" t="s">
        <v>809</v>
      </c>
      <c r="E229" s="27" t="s">
        <v>810</v>
      </c>
      <c r="F229" s="28" t="s">
        <v>811</v>
      </c>
      <c r="G229" s="48" t="s">
        <v>812</v>
      </c>
      <c r="H229" s="25" t="s">
        <v>35</v>
      </c>
      <c r="I229" s="25" t="s">
        <v>483</v>
      </c>
      <c r="J229" s="25" t="s">
        <v>68</v>
      </c>
      <c r="K229" s="25" t="s">
        <v>38</v>
      </c>
      <c r="L229" s="25" t="s">
        <v>39</v>
      </c>
      <c r="M229" s="38">
        <f t="shared" si="4"/>
        <v>219.5</v>
      </c>
      <c r="N229" s="38">
        <v>219.5</v>
      </c>
      <c r="O229" s="39" t="s">
        <v>75</v>
      </c>
      <c r="P229" s="47" t="s">
        <v>76</v>
      </c>
      <c r="Q229" s="43"/>
      <c r="R229" s="40"/>
      <c r="S229" s="40"/>
      <c r="T229" s="38"/>
      <c r="U229" s="25"/>
      <c r="V229" s="25"/>
      <c r="W229" s="25"/>
      <c r="X229" s="25"/>
      <c r="Y229" s="38"/>
      <c r="Z229" s="25"/>
    </row>
    <row r="230" ht="39.95" customHeight="1" spans="1:26">
      <c r="A230" s="25">
        <v>198</v>
      </c>
      <c r="B230" s="25" t="s">
        <v>29</v>
      </c>
      <c r="C230" s="30" t="s">
        <v>44</v>
      </c>
      <c r="D230" s="25" t="s">
        <v>813</v>
      </c>
      <c r="E230" s="27" t="s">
        <v>814</v>
      </c>
      <c r="F230" s="28" t="s">
        <v>815</v>
      </c>
      <c r="G230" s="48" t="s">
        <v>816</v>
      </c>
      <c r="H230" s="25" t="s">
        <v>35</v>
      </c>
      <c r="I230" s="25" t="s">
        <v>483</v>
      </c>
      <c r="J230" s="25" t="s">
        <v>68</v>
      </c>
      <c r="K230" s="25" t="s">
        <v>38</v>
      </c>
      <c r="L230" s="25" t="s">
        <v>39</v>
      </c>
      <c r="M230" s="38">
        <f t="shared" si="4"/>
        <v>350</v>
      </c>
      <c r="N230" s="38">
        <v>350</v>
      </c>
      <c r="O230" s="39" t="s">
        <v>75</v>
      </c>
      <c r="P230" s="47" t="s">
        <v>76</v>
      </c>
      <c r="Q230" s="43"/>
      <c r="R230" s="40"/>
      <c r="S230" s="40"/>
      <c r="T230" s="38"/>
      <c r="U230" s="25"/>
      <c r="V230" s="25"/>
      <c r="W230" s="25"/>
      <c r="X230" s="25"/>
      <c r="Y230" s="38"/>
      <c r="Z230" s="25"/>
    </row>
    <row r="231" ht="39.95" customHeight="1" spans="1:26">
      <c r="A231" s="25">
        <v>199</v>
      </c>
      <c r="B231" s="25" t="s">
        <v>29</v>
      </c>
      <c r="C231" s="30" t="s">
        <v>44</v>
      </c>
      <c r="D231" s="25" t="s">
        <v>817</v>
      </c>
      <c r="E231" s="27" t="s">
        <v>818</v>
      </c>
      <c r="F231" s="28" t="s">
        <v>819</v>
      </c>
      <c r="G231" s="29" t="s">
        <v>350</v>
      </c>
      <c r="H231" s="25" t="s">
        <v>35</v>
      </c>
      <c r="I231" s="25" t="s">
        <v>483</v>
      </c>
      <c r="J231" s="25" t="s">
        <v>68</v>
      </c>
      <c r="K231" s="25" t="s">
        <v>38</v>
      </c>
      <c r="L231" s="25" t="s">
        <v>39</v>
      </c>
      <c r="M231" s="38">
        <f t="shared" si="4"/>
        <v>169</v>
      </c>
      <c r="N231" s="38">
        <v>69</v>
      </c>
      <c r="O231" s="39" t="s">
        <v>40</v>
      </c>
      <c r="P231" s="47" t="s">
        <v>41</v>
      </c>
      <c r="Q231" s="43">
        <v>100</v>
      </c>
      <c r="R231" s="40" t="s">
        <v>42</v>
      </c>
      <c r="S231" s="40" t="s">
        <v>43</v>
      </c>
      <c r="T231" s="38"/>
      <c r="U231" s="25"/>
      <c r="V231" s="25"/>
      <c r="W231" s="25"/>
      <c r="X231" s="25"/>
      <c r="Y231" s="38"/>
      <c r="Z231" s="25"/>
    </row>
    <row r="232" ht="39.95" customHeight="1" spans="1:26">
      <c r="A232" s="25">
        <v>200</v>
      </c>
      <c r="B232" s="25" t="s">
        <v>29</v>
      </c>
      <c r="C232" s="30" t="s">
        <v>44</v>
      </c>
      <c r="D232" s="25" t="s">
        <v>820</v>
      </c>
      <c r="E232" s="27" t="s">
        <v>821</v>
      </c>
      <c r="F232" s="28" t="s">
        <v>822</v>
      </c>
      <c r="G232" s="29" t="s">
        <v>667</v>
      </c>
      <c r="H232" s="25" t="s">
        <v>35</v>
      </c>
      <c r="I232" s="25" t="s">
        <v>483</v>
      </c>
      <c r="J232" s="25" t="s">
        <v>68</v>
      </c>
      <c r="K232" s="25" t="s">
        <v>38</v>
      </c>
      <c r="L232" s="25" t="s">
        <v>39</v>
      </c>
      <c r="M232" s="38">
        <f t="shared" si="4"/>
        <v>185</v>
      </c>
      <c r="N232" s="38">
        <v>110</v>
      </c>
      <c r="O232" s="39" t="s">
        <v>75</v>
      </c>
      <c r="P232" s="47" t="s">
        <v>104</v>
      </c>
      <c r="Q232" s="43">
        <v>75</v>
      </c>
      <c r="R232" s="40" t="s">
        <v>123</v>
      </c>
      <c r="S232" s="40" t="s">
        <v>351</v>
      </c>
      <c r="T232" s="38"/>
      <c r="U232" s="25"/>
      <c r="V232" s="25"/>
      <c r="W232" s="25"/>
      <c r="X232" s="25"/>
      <c r="Y232" s="38"/>
      <c r="Z232" s="25"/>
    </row>
    <row r="233" ht="39.95" customHeight="1" spans="1:26">
      <c r="A233" s="25">
        <v>201</v>
      </c>
      <c r="B233" s="25" t="s">
        <v>29</v>
      </c>
      <c r="C233" s="30" t="s">
        <v>44</v>
      </c>
      <c r="D233" s="25" t="s">
        <v>823</v>
      </c>
      <c r="E233" s="27" t="s">
        <v>824</v>
      </c>
      <c r="F233" s="28" t="s">
        <v>825</v>
      </c>
      <c r="G233" s="29" t="s">
        <v>826</v>
      </c>
      <c r="H233" s="25" t="s">
        <v>35</v>
      </c>
      <c r="I233" s="49" t="s">
        <v>483</v>
      </c>
      <c r="J233" s="25" t="s">
        <v>68</v>
      </c>
      <c r="K233" s="25" t="s">
        <v>38</v>
      </c>
      <c r="L233" s="25" t="s">
        <v>39</v>
      </c>
      <c r="M233" s="38">
        <f t="shared" si="4"/>
        <v>190</v>
      </c>
      <c r="N233" s="38">
        <v>110</v>
      </c>
      <c r="O233" s="38" t="s">
        <v>75</v>
      </c>
      <c r="P233" s="40" t="s">
        <v>104</v>
      </c>
      <c r="Q233" s="43">
        <v>80</v>
      </c>
      <c r="R233" s="40" t="s">
        <v>123</v>
      </c>
      <c r="S233" s="40" t="s">
        <v>351</v>
      </c>
      <c r="T233" s="38"/>
      <c r="U233" s="25"/>
      <c r="V233" s="25"/>
      <c r="W233" s="25"/>
      <c r="X233" s="25"/>
      <c r="Y233" s="38"/>
      <c r="Z233" s="25"/>
    </row>
    <row r="234" ht="39.95" customHeight="1" spans="1:26">
      <c r="A234" s="25">
        <v>202</v>
      </c>
      <c r="B234" s="25" t="s">
        <v>29</v>
      </c>
      <c r="C234" s="30" t="s">
        <v>44</v>
      </c>
      <c r="D234" s="31" t="s">
        <v>827</v>
      </c>
      <c r="E234" s="27" t="s">
        <v>828</v>
      </c>
      <c r="F234" s="28" t="s">
        <v>829</v>
      </c>
      <c r="G234" s="29" t="s">
        <v>381</v>
      </c>
      <c r="H234" s="25" t="s">
        <v>35</v>
      </c>
      <c r="I234" s="47" t="s">
        <v>483</v>
      </c>
      <c r="J234" s="25" t="s">
        <v>68</v>
      </c>
      <c r="K234" s="25" t="s">
        <v>38</v>
      </c>
      <c r="L234" s="25" t="s">
        <v>39</v>
      </c>
      <c r="M234" s="38">
        <f t="shared" si="4"/>
        <v>250</v>
      </c>
      <c r="N234" s="38">
        <v>150</v>
      </c>
      <c r="O234" s="31" t="s">
        <v>75</v>
      </c>
      <c r="P234" s="40" t="s">
        <v>104</v>
      </c>
      <c r="Q234" s="43">
        <v>100</v>
      </c>
      <c r="R234" s="40" t="s">
        <v>123</v>
      </c>
      <c r="S234" s="40" t="s">
        <v>351</v>
      </c>
      <c r="T234" s="38"/>
      <c r="U234" s="25"/>
      <c r="V234" s="25"/>
      <c r="W234" s="25"/>
      <c r="X234" s="25"/>
      <c r="Y234" s="38"/>
      <c r="Z234" s="25"/>
    </row>
    <row r="235" ht="39.95" customHeight="1" spans="1:26">
      <c r="A235" s="25">
        <v>203</v>
      </c>
      <c r="B235" s="25" t="s">
        <v>29</v>
      </c>
      <c r="C235" s="30" t="s">
        <v>30</v>
      </c>
      <c r="D235" s="31" t="s">
        <v>830</v>
      </c>
      <c r="E235" s="27" t="s">
        <v>831</v>
      </c>
      <c r="F235" s="28" t="s">
        <v>832</v>
      </c>
      <c r="G235" s="29" t="s">
        <v>833</v>
      </c>
      <c r="H235" s="25" t="s">
        <v>35</v>
      </c>
      <c r="I235" s="47" t="s">
        <v>483</v>
      </c>
      <c r="J235" s="25" t="s">
        <v>68</v>
      </c>
      <c r="K235" s="25" t="s">
        <v>38</v>
      </c>
      <c r="L235" s="25" t="s">
        <v>39</v>
      </c>
      <c r="M235" s="38">
        <f t="shared" si="4"/>
        <v>260</v>
      </c>
      <c r="N235" s="38">
        <v>155</v>
      </c>
      <c r="O235" s="38" t="s">
        <v>75</v>
      </c>
      <c r="P235" s="40" t="s">
        <v>104</v>
      </c>
      <c r="Q235" s="43">
        <v>105</v>
      </c>
      <c r="R235" s="40" t="s">
        <v>123</v>
      </c>
      <c r="S235" s="40" t="s">
        <v>351</v>
      </c>
      <c r="T235" s="38"/>
      <c r="U235" s="25"/>
      <c r="V235" s="25"/>
      <c r="W235" s="25"/>
      <c r="X235" s="25"/>
      <c r="Y235" s="38"/>
      <c r="Z235" s="25"/>
    </row>
    <row r="236" ht="39.95" customHeight="1" spans="1:26">
      <c r="A236" s="25">
        <v>204</v>
      </c>
      <c r="B236" s="25" t="s">
        <v>29</v>
      </c>
      <c r="C236" s="30" t="s">
        <v>44</v>
      </c>
      <c r="D236" s="25" t="s">
        <v>834</v>
      </c>
      <c r="E236" s="27" t="s">
        <v>835</v>
      </c>
      <c r="F236" s="28" t="s">
        <v>836</v>
      </c>
      <c r="G236" s="29" t="s">
        <v>837</v>
      </c>
      <c r="H236" s="25" t="s">
        <v>35</v>
      </c>
      <c r="I236" s="47" t="s">
        <v>483</v>
      </c>
      <c r="J236" s="25" t="s">
        <v>68</v>
      </c>
      <c r="K236" s="25" t="s">
        <v>38</v>
      </c>
      <c r="L236" s="25" t="s">
        <v>39</v>
      </c>
      <c r="M236" s="38">
        <f t="shared" si="4"/>
        <v>200</v>
      </c>
      <c r="N236" s="38">
        <v>120</v>
      </c>
      <c r="O236" s="40" t="s">
        <v>75</v>
      </c>
      <c r="P236" s="40" t="s">
        <v>104</v>
      </c>
      <c r="Q236" s="43">
        <v>80</v>
      </c>
      <c r="R236" s="40" t="s">
        <v>123</v>
      </c>
      <c r="S236" s="40" t="s">
        <v>351</v>
      </c>
      <c r="T236" s="38"/>
      <c r="U236" s="25"/>
      <c r="V236" s="25"/>
      <c r="W236" s="25"/>
      <c r="X236" s="25"/>
      <c r="Y236" s="38"/>
      <c r="Z236" s="25"/>
    </row>
    <row r="237" ht="39.95" customHeight="1" spans="1:26">
      <c r="A237" s="25">
        <v>205</v>
      </c>
      <c r="B237" s="25" t="s">
        <v>29</v>
      </c>
      <c r="C237" s="30" t="s">
        <v>30</v>
      </c>
      <c r="D237" s="25" t="s">
        <v>838</v>
      </c>
      <c r="E237" s="27" t="s">
        <v>839</v>
      </c>
      <c r="F237" s="28" t="s">
        <v>840</v>
      </c>
      <c r="G237" s="29" t="s">
        <v>841</v>
      </c>
      <c r="H237" s="25" t="s">
        <v>35</v>
      </c>
      <c r="I237" s="25" t="s">
        <v>842</v>
      </c>
      <c r="J237" s="25" t="s">
        <v>843</v>
      </c>
      <c r="K237" s="25" t="s">
        <v>38</v>
      </c>
      <c r="L237" s="25" t="s">
        <v>39</v>
      </c>
      <c r="M237" s="38">
        <f t="shared" si="4"/>
        <v>120</v>
      </c>
      <c r="N237" s="38">
        <v>70</v>
      </c>
      <c r="O237" s="39" t="s">
        <v>75</v>
      </c>
      <c r="P237" s="40" t="s">
        <v>104</v>
      </c>
      <c r="Q237" s="43">
        <v>50</v>
      </c>
      <c r="R237" s="39" t="s">
        <v>123</v>
      </c>
      <c r="S237" s="40" t="s">
        <v>351</v>
      </c>
      <c r="T237" s="38"/>
      <c r="U237" s="25"/>
      <c r="V237" s="25"/>
      <c r="W237" s="25"/>
      <c r="X237" s="25"/>
      <c r="Y237" s="38"/>
      <c r="Z237" s="25"/>
    </row>
    <row r="238" ht="39.95" customHeight="1" spans="1:26">
      <c r="A238" s="25">
        <v>206</v>
      </c>
      <c r="B238" s="25" t="s">
        <v>29</v>
      </c>
      <c r="C238" s="30" t="s">
        <v>44</v>
      </c>
      <c r="D238" s="25" t="s">
        <v>844</v>
      </c>
      <c r="E238" s="27" t="s">
        <v>845</v>
      </c>
      <c r="F238" s="28" t="s">
        <v>846</v>
      </c>
      <c r="G238" s="29" t="s">
        <v>199</v>
      </c>
      <c r="H238" s="25" t="s">
        <v>35</v>
      </c>
      <c r="I238" s="25" t="s">
        <v>483</v>
      </c>
      <c r="J238" s="25" t="s">
        <v>68</v>
      </c>
      <c r="K238" s="25" t="s">
        <v>38</v>
      </c>
      <c r="L238" s="25" t="s">
        <v>39</v>
      </c>
      <c r="M238" s="38">
        <f t="shared" si="4"/>
        <v>500</v>
      </c>
      <c r="N238" s="38">
        <v>300</v>
      </c>
      <c r="O238" s="40" t="s">
        <v>75</v>
      </c>
      <c r="P238" s="40" t="s">
        <v>76</v>
      </c>
      <c r="Q238" s="43">
        <v>200</v>
      </c>
      <c r="R238" s="40" t="s">
        <v>123</v>
      </c>
      <c r="S238" s="40" t="s">
        <v>351</v>
      </c>
      <c r="T238" s="38"/>
      <c r="U238" s="25"/>
      <c r="V238" s="25"/>
      <c r="W238" s="25"/>
      <c r="X238" s="25"/>
      <c r="Y238" s="38"/>
      <c r="Z238" s="25"/>
    </row>
    <row r="239" ht="39.95" customHeight="1" spans="1:26">
      <c r="A239" s="25">
        <v>207</v>
      </c>
      <c r="B239" s="25" t="s">
        <v>29</v>
      </c>
      <c r="C239" s="30" t="s">
        <v>30</v>
      </c>
      <c r="D239" s="31" t="s">
        <v>847</v>
      </c>
      <c r="E239" s="27" t="s">
        <v>848</v>
      </c>
      <c r="F239" s="28" t="s">
        <v>849</v>
      </c>
      <c r="G239" s="29" t="s">
        <v>573</v>
      </c>
      <c r="H239" s="25" t="s">
        <v>35</v>
      </c>
      <c r="I239" s="31" t="s">
        <v>188</v>
      </c>
      <c r="J239" s="25" t="s">
        <v>189</v>
      </c>
      <c r="K239" s="25" t="s">
        <v>38</v>
      </c>
      <c r="L239" s="25" t="s">
        <v>38</v>
      </c>
      <c r="M239" s="38">
        <f t="shared" si="4"/>
        <v>129</v>
      </c>
      <c r="N239" s="38"/>
      <c r="O239" s="39"/>
      <c r="P239" s="39"/>
      <c r="Q239" s="43">
        <v>129</v>
      </c>
      <c r="R239" s="40" t="s">
        <v>42</v>
      </c>
      <c r="S239" s="40" t="s">
        <v>236</v>
      </c>
      <c r="T239" s="38"/>
      <c r="U239" s="25"/>
      <c r="V239" s="25"/>
      <c r="W239" s="25"/>
      <c r="X239" s="25"/>
      <c r="Y239" s="38"/>
      <c r="Z239" s="25"/>
    </row>
    <row r="240" ht="39.95" customHeight="1" spans="1:26">
      <c r="A240" s="25">
        <v>207</v>
      </c>
      <c r="B240" s="25" t="s">
        <v>29</v>
      </c>
      <c r="C240" s="26" t="s">
        <v>30</v>
      </c>
      <c r="D240" s="31" t="s">
        <v>847</v>
      </c>
      <c r="E240" s="27" t="s">
        <v>848</v>
      </c>
      <c r="F240" s="28" t="s">
        <v>849</v>
      </c>
      <c r="G240" s="29" t="s">
        <v>573</v>
      </c>
      <c r="H240" s="25" t="s">
        <v>35</v>
      </c>
      <c r="I240" s="31" t="s">
        <v>188</v>
      </c>
      <c r="J240" s="25" t="s">
        <v>189</v>
      </c>
      <c r="K240" s="25" t="s">
        <v>38</v>
      </c>
      <c r="L240" s="25" t="s">
        <v>38</v>
      </c>
      <c r="M240" s="38">
        <f t="shared" si="4"/>
        <v>1158</v>
      </c>
      <c r="N240" s="38">
        <v>658</v>
      </c>
      <c r="O240" s="39" t="s">
        <v>123</v>
      </c>
      <c r="P240" s="39" t="s">
        <v>351</v>
      </c>
      <c r="Q240" s="43">
        <v>500</v>
      </c>
      <c r="R240" s="40" t="s">
        <v>42</v>
      </c>
      <c r="S240" s="40" t="s">
        <v>200</v>
      </c>
      <c r="T240" s="38"/>
      <c r="U240" s="25"/>
      <c r="V240" s="25"/>
      <c r="W240" s="25"/>
      <c r="X240" s="25"/>
      <c r="Y240" s="38"/>
      <c r="Z240" s="25"/>
    </row>
    <row r="241" ht="39.95" customHeight="1" spans="1:26">
      <c r="A241" s="25">
        <v>208</v>
      </c>
      <c r="B241" s="25" t="s">
        <v>29</v>
      </c>
      <c r="C241" s="30" t="s">
        <v>30</v>
      </c>
      <c r="D241" s="25" t="s">
        <v>850</v>
      </c>
      <c r="E241" s="27" t="s">
        <v>851</v>
      </c>
      <c r="F241" s="28" t="s">
        <v>852</v>
      </c>
      <c r="G241" s="29" t="s">
        <v>607</v>
      </c>
      <c r="H241" s="25" t="s">
        <v>35</v>
      </c>
      <c r="I241" s="31" t="s">
        <v>188</v>
      </c>
      <c r="J241" s="25" t="s">
        <v>189</v>
      </c>
      <c r="K241" s="25" t="s">
        <v>38</v>
      </c>
      <c r="L241" s="25" t="s">
        <v>39</v>
      </c>
      <c r="M241" s="38">
        <f t="shared" si="4"/>
        <v>630</v>
      </c>
      <c r="N241" s="38">
        <v>330</v>
      </c>
      <c r="O241" s="39" t="s">
        <v>123</v>
      </c>
      <c r="P241" s="40" t="s">
        <v>351</v>
      </c>
      <c r="Q241" s="43">
        <v>300</v>
      </c>
      <c r="R241" s="40" t="s">
        <v>42</v>
      </c>
      <c r="S241" s="40" t="s">
        <v>200</v>
      </c>
      <c r="T241" s="38"/>
      <c r="U241" s="25"/>
      <c r="V241" s="25"/>
      <c r="W241" s="25"/>
      <c r="X241" s="25"/>
      <c r="Y241" s="38"/>
      <c r="Z241" s="25"/>
    </row>
    <row r="242" ht="39.95" customHeight="1" spans="1:26">
      <c r="A242" s="25">
        <v>209</v>
      </c>
      <c r="B242" s="25" t="s">
        <v>29</v>
      </c>
      <c r="C242" s="26" t="s">
        <v>30</v>
      </c>
      <c r="D242" s="31" t="s">
        <v>853</v>
      </c>
      <c r="E242" s="27" t="s">
        <v>854</v>
      </c>
      <c r="F242" s="28" t="s">
        <v>855</v>
      </c>
      <c r="G242" s="29" t="s">
        <v>248</v>
      </c>
      <c r="H242" s="25" t="s">
        <v>35</v>
      </c>
      <c r="I242" s="31" t="s">
        <v>188</v>
      </c>
      <c r="J242" s="25" t="s">
        <v>189</v>
      </c>
      <c r="K242" s="25" t="s">
        <v>38</v>
      </c>
      <c r="L242" s="25" t="s">
        <v>39</v>
      </c>
      <c r="M242" s="38">
        <f t="shared" si="4"/>
        <v>1216.56</v>
      </c>
      <c r="N242" s="38">
        <v>700</v>
      </c>
      <c r="O242" s="39" t="s">
        <v>123</v>
      </c>
      <c r="P242" s="39" t="s">
        <v>351</v>
      </c>
      <c r="Q242" s="43">
        <v>516.56</v>
      </c>
      <c r="R242" s="40" t="s">
        <v>42</v>
      </c>
      <c r="S242" s="40" t="s">
        <v>200</v>
      </c>
      <c r="T242" s="38"/>
      <c r="U242" s="25"/>
      <c r="V242" s="25"/>
      <c r="W242" s="25"/>
      <c r="X242" s="25"/>
      <c r="Y242" s="38"/>
      <c r="Z242" s="25"/>
    </row>
    <row r="243" ht="39.95" customHeight="1" spans="1:26">
      <c r="A243" s="25">
        <v>210</v>
      </c>
      <c r="B243" s="25" t="s">
        <v>29</v>
      </c>
      <c r="C243" s="30" t="s">
        <v>30</v>
      </c>
      <c r="D243" s="31" t="s">
        <v>856</v>
      </c>
      <c r="E243" s="27" t="s">
        <v>857</v>
      </c>
      <c r="F243" s="28" t="s">
        <v>858</v>
      </c>
      <c r="G243" s="29" t="s">
        <v>607</v>
      </c>
      <c r="H243" s="25" t="s">
        <v>35</v>
      </c>
      <c r="I243" s="31" t="s">
        <v>188</v>
      </c>
      <c r="J243" s="25" t="s">
        <v>189</v>
      </c>
      <c r="K243" s="25" t="s">
        <v>38</v>
      </c>
      <c r="L243" s="25" t="s">
        <v>38</v>
      </c>
      <c r="M243" s="38">
        <f t="shared" si="4"/>
        <v>847</v>
      </c>
      <c r="N243" s="38">
        <v>700</v>
      </c>
      <c r="O243" s="39" t="s">
        <v>75</v>
      </c>
      <c r="P243" s="39" t="s">
        <v>104</v>
      </c>
      <c r="Q243" s="43">
        <v>147</v>
      </c>
      <c r="R243" s="40" t="s">
        <v>42</v>
      </c>
      <c r="S243" s="40" t="s">
        <v>191</v>
      </c>
      <c r="T243" s="38"/>
      <c r="U243" s="25"/>
      <c r="V243" s="25"/>
      <c r="W243" s="25"/>
      <c r="X243" s="25"/>
      <c r="Y243" s="38"/>
      <c r="Z243" s="25"/>
    </row>
    <row r="244" ht="39.95" customHeight="1" spans="1:26">
      <c r="A244" s="25">
        <v>210</v>
      </c>
      <c r="B244" s="25" t="s">
        <v>29</v>
      </c>
      <c r="C244" s="26" t="s">
        <v>30</v>
      </c>
      <c r="D244" s="31" t="s">
        <v>856</v>
      </c>
      <c r="E244" s="27" t="s">
        <v>857</v>
      </c>
      <c r="F244" s="28" t="s">
        <v>858</v>
      </c>
      <c r="G244" s="29" t="s">
        <v>607</v>
      </c>
      <c r="H244" s="25" t="s">
        <v>35</v>
      </c>
      <c r="I244" s="31" t="s">
        <v>188</v>
      </c>
      <c r="J244" s="25" t="s">
        <v>189</v>
      </c>
      <c r="K244" s="25" t="s">
        <v>38</v>
      </c>
      <c r="L244" s="25" t="s">
        <v>38</v>
      </c>
      <c r="M244" s="38">
        <f t="shared" si="4"/>
        <v>662.5</v>
      </c>
      <c r="N244" s="38">
        <v>558.5</v>
      </c>
      <c r="O244" s="39" t="s">
        <v>316</v>
      </c>
      <c r="P244" s="39" t="s">
        <v>436</v>
      </c>
      <c r="Q244" s="43">
        <v>104</v>
      </c>
      <c r="R244" s="40" t="s">
        <v>82</v>
      </c>
      <c r="S244" s="40" t="s">
        <v>411</v>
      </c>
      <c r="T244" s="38"/>
      <c r="U244" s="25"/>
      <c r="V244" s="25"/>
      <c r="W244" s="25"/>
      <c r="X244" s="25"/>
      <c r="Y244" s="38"/>
      <c r="Z244" s="25"/>
    </row>
    <row r="245" ht="39.95" customHeight="1" spans="1:26">
      <c r="A245" s="25">
        <v>211</v>
      </c>
      <c r="B245" s="25" t="s">
        <v>29</v>
      </c>
      <c r="C245" s="30" t="s">
        <v>30</v>
      </c>
      <c r="D245" s="31" t="s">
        <v>859</v>
      </c>
      <c r="E245" s="27" t="s">
        <v>860</v>
      </c>
      <c r="F245" s="28" t="s">
        <v>861</v>
      </c>
      <c r="G245" s="29" t="s">
        <v>862</v>
      </c>
      <c r="H245" s="25" t="s">
        <v>35</v>
      </c>
      <c r="I245" s="31" t="s">
        <v>188</v>
      </c>
      <c r="J245" s="25" t="s">
        <v>189</v>
      </c>
      <c r="K245" s="25" t="s">
        <v>38</v>
      </c>
      <c r="L245" s="25" t="s">
        <v>190</v>
      </c>
      <c r="M245" s="38">
        <f t="shared" si="4"/>
        <v>150</v>
      </c>
      <c r="N245" s="38">
        <v>100</v>
      </c>
      <c r="O245" s="39" t="s">
        <v>75</v>
      </c>
      <c r="P245" s="39" t="s">
        <v>76</v>
      </c>
      <c r="Q245" s="43">
        <v>50</v>
      </c>
      <c r="R245" s="40" t="s">
        <v>42</v>
      </c>
      <c r="S245" s="40" t="s">
        <v>191</v>
      </c>
      <c r="T245" s="38"/>
      <c r="U245" s="25"/>
      <c r="V245" s="25"/>
      <c r="W245" s="25"/>
      <c r="X245" s="25"/>
      <c r="Y245" s="38"/>
      <c r="Z245" s="25"/>
    </row>
    <row r="246" ht="39.95" customHeight="1" spans="1:26">
      <c r="A246" s="25">
        <v>212</v>
      </c>
      <c r="B246" s="25" t="s">
        <v>29</v>
      </c>
      <c r="C246" s="30" t="s">
        <v>44</v>
      </c>
      <c r="D246" s="31" t="s">
        <v>863</v>
      </c>
      <c r="E246" s="27" t="s">
        <v>864</v>
      </c>
      <c r="F246" s="28" t="s">
        <v>865</v>
      </c>
      <c r="G246" s="29" t="s">
        <v>866</v>
      </c>
      <c r="H246" s="25" t="s">
        <v>35</v>
      </c>
      <c r="I246" s="31" t="s">
        <v>483</v>
      </c>
      <c r="J246" s="25" t="s">
        <v>68</v>
      </c>
      <c r="K246" s="25" t="s">
        <v>38</v>
      </c>
      <c r="L246" s="25" t="s">
        <v>39</v>
      </c>
      <c r="M246" s="38">
        <f t="shared" si="4"/>
        <v>14.039</v>
      </c>
      <c r="N246" s="38"/>
      <c r="O246" s="39"/>
      <c r="P246" s="39"/>
      <c r="Q246" s="43">
        <v>14.039</v>
      </c>
      <c r="R246" s="40" t="s">
        <v>42</v>
      </c>
      <c r="S246" s="40" t="s">
        <v>200</v>
      </c>
      <c r="T246" s="38"/>
      <c r="U246" s="25"/>
      <c r="V246" s="25"/>
      <c r="W246" s="25"/>
      <c r="X246" s="25"/>
      <c r="Y246" s="38"/>
      <c r="Z246" s="25"/>
    </row>
    <row r="247" ht="39.95" customHeight="1" spans="1:26">
      <c r="A247" s="25">
        <v>213</v>
      </c>
      <c r="B247" s="25" t="s">
        <v>29</v>
      </c>
      <c r="C247" s="30" t="s">
        <v>30</v>
      </c>
      <c r="D247" s="31" t="s">
        <v>867</v>
      </c>
      <c r="E247" s="27" t="s">
        <v>359</v>
      </c>
      <c r="F247" s="28" t="s">
        <v>868</v>
      </c>
      <c r="G247" s="29" t="s">
        <v>869</v>
      </c>
      <c r="H247" s="25" t="s">
        <v>35</v>
      </c>
      <c r="I247" s="31" t="s">
        <v>67</v>
      </c>
      <c r="J247" s="25" t="s">
        <v>68</v>
      </c>
      <c r="K247" s="25" t="s">
        <v>38</v>
      </c>
      <c r="L247" s="25" t="s">
        <v>39</v>
      </c>
      <c r="M247" s="38">
        <f t="shared" si="4"/>
        <v>25</v>
      </c>
      <c r="N247" s="38"/>
      <c r="O247" s="40"/>
      <c r="P247" s="40"/>
      <c r="Q247" s="43">
        <v>25</v>
      </c>
      <c r="R247" s="40" t="s">
        <v>82</v>
      </c>
      <c r="S247" s="40" t="s">
        <v>83</v>
      </c>
      <c r="T247" s="38"/>
      <c r="U247" s="25"/>
      <c r="V247" s="25"/>
      <c r="W247" s="25"/>
      <c r="X247" s="25"/>
      <c r="Y247" s="38">
        <v>25</v>
      </c>
      <c r="Z247" s="38"/>
    </row>
    <row r="248" ht="39.95" customHeight="1" spans="1:26">
      <c r="A248" s="25">
        <v>214</v>
      </c>
      <c r="B248" s="25" t="s">
        <v>29</v>
      </c>
      <c r="C248" s="26" t="s">
        <v>30</v>
      </c>
      <c r="D248" s="31" t="s">
        <v>870</v>
      </c>
      <c r="E248" s="27" t="s">
        <v>871</v>
      </c>
      <c r="F248" s="28" t="s">
        <v>872</v>
      </c>
      <c r="G248" s="29" t="s">
        <v>165</v>
      </c>
      <c r="H248" s="25" t="s">
        <v>35</v>
      </c>
      <c r="I248" s="31" t="s">
        <v>67</v>
      </c>
      <c r="J248" s="25" t="s">
        <v>68</v>
      </c>
      <c r="K248" s="25" t="s">
        <v>38</v>
      </c>
      <c r="L248" s="25" t="s">
        <v>39</v>
      </c>
      <c r="M248" s="38">
        <f t="shared" si="4"/>
        <v>21</v>
      </c>
      <c r="N248" s="38"/>
      <c r="O248" s="40"/>
      <c r="P248" s="40"/>
      <c r="Q248" s="43"/>
      <c r="R248" s="40"/>
      <c r="S248" s="40"/>
      <c r="T248" s="38">
        <v>21</v>
      </c>
      <c r="U248" s="25"/>
      <c r="V248" s="25"/>
      <c r="W248" s="25"/>
      <c r="X248" s="25"/>
      <c r="Y248" s="38">
        <v>21</v>
      </c>
      <c r="Z248" s="38"/>
    </row>
    <row r="249" ht="43" customHeight="1" spans="1:26">
      <c r="A249" s="25">
        <v>215</v>
      </c>
      <c r="B249" s="25" t="s">
        <v>29</v>
      </c>
      <c r="C249" s="30" t="s">
        <v>44</v>
      </c>
      <c r="D249" s="31" t="s">
        <v>873</v>
      </c>
      <c r="E249" s="27" t="s">
        <v>874</v>
      </c>
      <c r="F249" s="45" t="s">
        <v>875</v>
      </c>
      <c r="G249" s="29" t="s">
        <v>876</v>
      </c>
      <c r="H249" s="25" t="s">
        <v>35</v>
      </c>
      <c r="I249" s="31" t="s">
        <v>483</v>
      </c>
      <c r="J249" s="25" t="s">
        <v>68</v>
      </c>
      <c r="K249" s="25" t="s">
        <v>38</v>
      </c>
      <c r="L249" s="25" t="s">
        <v>39</v>
      </c>
      <c r="M249" s="38">
        <f t="shared" si="4"/>
        <v>315</v>
      </c>
      <c r="N249" s="38">
        <v>315</v>
      </c>
      <c r="O249" s="40" t="s">
        <v>75</v>
      </c>
      <c r="P249" s="40" t="s">
        <v>76</v>
      </c>
      <c r="Q249" s="43"/>
      <c r="R249" s="40"/>
      <c r="S249" s="40"/>
      <c r="T249" s="38"/>
      <c r="U249" s="25"/>
      <c r="V249" s="25"/>
      <c r="W249" s="25"/>
      <c r="X249" s="25"/>
      <c r="Y249" s="38"/>
      <c r="Z249" s="25"/>
    </row>
    <row r="250" ht="39.95" customHeight="1" spans="1:26">
      <c r="A250" s="25">
        <v>216</v>
      </c>
      <c r="B250" s="25" t="s">
        <v>29</v>
      </c>
      <c r="C250" s="30" t="s">
        <v>44</v>
      </c>
      <c r="D250" s="25" t="s">
        <v>877</v>
      </c>
      <c r="E250" s="27" t="s">
        <v>878</v>
      </c>
      <c r="F250" s="28" t="s">
        <v>879</v>
      </c>
      <c r="G250" s="29" t="s">
        <v>880</v>
      </c>
      <c r="H250" s="25" t="s">
        <v>35</v>
      </c>
      <c r="I250" s="31" t="s">
        <v>483</v>
      </c>
      <c r="J250" s="25" t="s">
        <v>68</v>
      </c>
      <c r="K250" s="25" t="s">
        <v>38</v>
      </c>
      <c r="L250" s="25" t="s">
        <v>39</v>
      </c>
      <c r="M250" s="38">
        <f t="shared" si="4"/>
        <v>33</v>
      </c>
      <c r="N250" s="38"/>
      <c r="O250" s="39"/>
      <c r="P250" s="39"/>
      <c r="Q250" s="43">
        <v>33</v>
      </c>
      <c r="R250" s="40" t="s">
        <v>42</v>
      </c>
      <c r="S250" s="40" t="s">
        <v>200</v>
      </c>
      <c r="T250" s="38"/>
      <c r="U250" s="25"/>
      <c r="V250" s="25"/>
      <c r="W250" s="25"/>
      <c r="X250" s="25"/>
      <c r="Y250" s="38"/>
      <c r="Z250" s="25"/>
    </row>
    <row r="251" ht="39.95" customHeight="1" spans="1:26">
      <c r="A251" s="25">
        <v>217</v>
      </c>
      <c r="B251" s="25" t="s">
        <v>29</v>
      </c>
      <c r="C251" s="30" t="s">
        <v>44</v>
      </c>
      <c r="D251" s="25" t="s">
        <v>881</v>
      </c>
      <c r="E251" s="27" t="s">
        <v>882</v>
      </c>
      <c r="F251" s="28" t="s">
        <v>883</v>
      </c>
      <c r="G251" s="29" t="s">
        <v>884</v>
      </c>
      <c r="H251" s="25" t="s">
        <v>35</v>
      </c>
      <c r="I251" s="31" t="s">
        <v>483</v>
      </c>
      <c r="J251" s="25" t="s">
        <v>68</v>
      </c>
      <c r="K251" s="25" t="s">
        <v>38</v>
      </c>
      <c r="L251" s="25" t="s">
        <v>39</v>
      </c>
      <c r="M251" s="38">
        <f t="shared" si="4"/>
        <v>42</v>
      </c>
      <c r="N251" s="38">
        <v>42</v>
      </c>
      <c r="O251" s="39" t="s">
        <v>75</v>
      </c>
      <c r="P251" s="39" t="s">
        <v>76</v>
      </c>
      <c r="Q251" s="43"/>
      <c r="R251" s="40"/>
      <c r="S251" s="40"/>
      <c r="T251" s="38"/>
      <c r="U251" s="25"/>
      <c r="V251" s="25"/>
      <c r="W251" s="25"/>
      <c r="X251" s="25"/>
      <c r="Y251" s="38"/>
      <c r="Z251" s="25"/>
    </row>
    <row r="252" ht="39.95" customHeight="1" spans="1:26">
      <c r="A252" s="25">
        <v>218</v>
      </c>
      <c r="B252" s="25" t="s">
        <v>29</v>
      </c>
      <c r="C252" s="30" t="s">
        <v>44</v>
      </c>
      <c r="D252" s="31" t="s">
        <v>885</v>
      </c>
      <c r="E252" s="27" t="s">
        <v>886</v>
      </c>
      <c r="F252" s="28" t="s">
        <v>887</v>
      </c>
      <c r="G252" s="29" t="s">
        <v>539</v>
      </c>
      <c r="H252" s="25" t="s">
        <v>35</v>
      </c>
      <c r="I252" s="31" t="s">
        <v>483</v>
      </c>
      <c r="J252" s="25" t="s">
        <v>68</v>
      </c>
      <c r="K252" s="25" t="s">
        <v>38</v>
      </c>
      <c r="L252" s="25" t="s">
        <v>39</v>
      </c>
      <c r="M252" s="38">
        <f t="shared" si="4"/>
        <v>25</v>
      </c>
      <c r="N252" s="38">
        <v>25</v>
      </c>
      <c r="O252" s="39" t="s">
        <v>75</v>
      </c>
      <c r="P252" s="39" t="s">
        <v>76</v>
      </c>
      <c r="Q252" s="43"/>
      <c r="R252" s="40"/>
      <c r="S252" s="40"/>
      <c r="T252" s="38"/>
      <c r="U252" s="25"/>
      <c r="V252" s="25"/>
      <c r="W252" s="25"/>
      <c r="X252" s="25"/>
      <c r="Y252" s="38"/>
      <c r="Z252" s="25"/>
    </row>
    <row r="253" ht="39.95" customHeight="1" spans="1:26">
      <c r="A253" s="25">
        <v>219</v>
      </c>
      <c r="B253" s="25" t="s">
        <v>29</v>
      </c>
      <c r="C253" s="30" t="s">
        <v>44</v>
      </c>
      <c r="D253" s="31" t="s">
        <v>888</v>
      </c>
      <c r="E253" s="27" t="s">
        <v>889</v>
      </c>
      <c r="F253" s="28" t="s">
        <v>890</v>
      </c>
      <c r="G253" s="29" t="s">
        <v>891</v>
      </c>
      <c r="H253" s="25" t="s">
        <v>35</v>
      </c>
      <c r="I253" s="31" t="s">
        <v>483</v>
      </c>
      <c r="J253" s="25" t="s">
        <v>68</v>
      </c>
      <c r="K253" s="25" t="s">
        <v>38</v>
      </c>
      <c r="L253" s="25" t="s">
        <v>39</v>
      </c>
      <c r="M253" s="38">
        <f t="shared" si="4"/>
        <v>20</v>
      </c>
      <c r="N253" s="38">
        <v>20</v>
      </c>
      <c r="O253" s="39" t="s">
        <v>51</v>
      </c>
      <c r="P253" s="39" t="s">
        <v>52</v>
      </c>
      <c r="Q253" s="43"/>
      <c r="R253" s="40"/>
      <c r="S253" s="40"/>
      <c r="T253" s="38"/>
      <c r="U253" s="25"/>
      <c r="V253" s="25"/>
      <c r="W253" s="25"/>
      <c r="X253" s="25"/>
      <c r="Y253" s="38"/>
      <c r="Z253" s="25"/>
    </row>
    <row r="254" ht="39.95" customHeight="1" spans="1:26">
      <c r="A254" s="25">
        <v>220</v>
      </c>
      <c r="B254" s="25" t="s">
        <v>29</v>
      </c>
      <c r="C254" s="30" t="s">
        <v>44</v>
      </c>
      <c r="D254" s="31" t="s">
        <v>892</v>
      </c>
      <c r="E254" s="27" t="s">
        <v>893</v>
      </c>
      <c r="F254" s="28" t="s">
        <v>894</v>
      </c>
      <c r="G254" s="29" t="s">
        <v>895</v>
      </c>
      <c r="H254" s="25" t="s">
        <v>35</v>
      </c>
      <c r="I254" s="31" t="s">
        <v>483</v>
      </c>
      <c r="J254" s="25" t="s">
        <v>68</v>
      </c>
      <c r="K254" s="25" t="s">
        <v>38</v>
      </c>
      <c r="L254" s="25" t="s">
        <v>39</v>
      </c>
      <c r="M254" s="38">
        <f t="shared" si="4"/>
        <v>70</v>
      </c>
      <c r="N254" s="50">
        <v>70</v>
      </c>
      <c r="O254" s="39" t="s">
        <v>51</v>
      </c>
      <c r="P254" s="51" t="s">
        <v>896</v>
      </c>
      <c r="Q254" s="43"/>
      <c r="R254" s="40"/>
      <c r="S254" s="40"/>
      <c r="T254" s="38"/>
      <c r="U254" s="25"/>
      <c r="V254" s="25"/>
      <c r="W254" s="25"/>
      <c r="X254" s="25"/>
      <c r="Y254" s="38"/>
      <c r="Z254" s="25"/>
    </row>
    <row r="255" ht="39.95" customHeight="1" spans="1:26">
      <c r="A255" s="25">
        <v>220</v>
      </c>
      <c r="B255" s="25" t="s">
        <v>29</v>
      </c>
      <c r="C255" s="30" t="s">
        <v>44</v>
      </c>
      <c r="D255" s="31" t="s">
        <v>892</v>
      </c>
      <c r="E255" s="27" t="s">
        <v>893</v>
      </c>
      <c r="F255" s="28" t="s">
        <v>894</v>
      </c>
      <c r="G255" s="29" t="s">
        <v>895</v>
      </c>
      <c r="H255" s="25" t="s">
        <v>35</v>
      </c>
      <c r="I255" s="31" t="s">
        <v>483</v>
      </c>
      <c r="J255" s="25" t="s">
        <v>68</v>
      </c>
      <c r="K255" s="25" t="s">
        <v>38</v>
      </c>
      <c r="L255" s="25" t="s">
        <v>39</v>
      </c>
      <c r="M255" s="38">
        <f t="shared" si="4"/>
        <v>230</v>
      </c>
      <c r="N255" s="38">
        <v>230</v>
      </c>
      <c r="O255" s="39" t="s">
        <v>75</v>
      </c>
      <c r="P255" s="39" t="s">
        <v>76</v>
      </c>
      <c r="Q255" s="43"/>
      <c r="R255" s="40"/>
      <c r="S255" s="40"/>
      <c r="T255" s="38"/>
      <c r="U255" s="25"/>
      <c r="V255" s="25"/>
      <c r="W255" s="25"/>
      <c r="X255" s="25"/>
      <c r="Y255" s="38"/>
      <c r="Z255" s="25"/>
    </row>
    <row r="256" ht="39.95" customHeight="1" spans="1:26">
      <c r="A256" s="25">
        <v>221</v>
      </c>
      <c r="B256" s="25" t="s">
        <v>29</v>
      </c>
      <c r="C256" s="30" t="s">
        <v>44</v>
      </c>
      <c r="D256" s="31" t="s">
        <v>897</v>
      </c>
      <c r="E256" s="27" t="s">
        <v>898</v>
      </c>
      <c r="F256" s="28" t="s">
        <v>899</v>
      </c>
      <c r="G256" s="29" t="s">
        <v>900</v>
      </c>
      <c r="H256" s="25" t="s">
        <v>35</v>
      </c>
      <c r="I256" s="31" t="s">
        <v>483</v>
      </c>
      <c r="J256" s="25" t="s">
        <v>68</v>
      </c>
      <c r="K256" s="25" t="s">
        <v>38</v>
      </c>
      <c r="L256" s="25" t="s">
        <v>39</v>
      </c>
      <c r="M256" s="38">
        <f t="shared" si="4"/>
        <v>120</v>
      </c>
      <c r="N256" s="38">
        <v>18</v>
      </c>
      <c r="O256" s="39" t="s">
        <v>75</v>
      </c>
      <c r="P256" s="39" t="s">
        <v>76</v>
      </c>
      <c r="Q256" s="43">
        <v>102</v>
      </c>
      <c r="R256" s="40" t="s">
        <v>123</v>
      </c>
      <c r="S256" s="40" t="s">
        <v>351</v>
      </c>
      <c r="T256" s="38"/>
      <c r="U256" s="25"/>
      <c r="V256" s="25"/>
      <c r="W256" s="25"/>
      <c r="X256" s="25"/>
      <c r="Y256" s="38"/>
      <c r="Z256" s="25"/>
    </row>
    <row r="257" ht="39.95" customHeight="1" spans="1:26">
      <c r="A257" s="25">
        <v>222</v>
      </c>
      <c r="B257" s="25" t="s">
        <v>29</v>
      </c>
      <c r="C257" s="30" t="s">
        <v>44</v>
      </c>
      <c r="D257" s="31" t="s">
        <v>901</v>
      </c>
      <c r="E257" s="27" t="s">
        <v>902</v>
      </c>
      <c r="F257" s="28" t="s">
        <v>903</v>
      </c>
      <c r="G257" s="29" t="s">
        <v>904</v>
      </c>
      <c r="H257" s="25" t="s">
        <v>35</v>
      </c>
      <c r="I257" s="31" t="s">
        <v>483</v>
      </c>
      <c r="J257" s="25" t="s">
        <v>68</v>
      </c>
      <c r="K257" s="25" t="s">
        <v>38</v>
      </c>
      <c r="L257" s="25" t="s">
        <v>39</v>
      </c>
      <c r="M257" s="38">
        <f t="shared" si="4"/>
        <v>214</v>
      </c>
      <c r="N257" s="38">
        <v>116</v>
      </c>
      <c r="O257" s="39" t="s">
        <v>51</v>
      </c>
      <c r="P257" s="39" t="s">
        <v>52</v>
      </c>
      <c r="Q257" s="43">
        <v>98</v>
      </c>
      <c r="R257" s="40" t="s">
        <v>42</v>
      </c>
      <c r="S257" s="40" t="s">
        <v>236</v>
      </c>
      <c r="T257" s="38"/>
      <c r="U257" s="25"/>
      <c r="V257" s="25"/>
      <c r="W257" s="25"/>
      <c r="X257" s="25"/>
      <c r="Y257" s="38"/>
      <c r="Z257" s="25"/>
    </row>
    <row r="258" ht="39.95" customHeight="1" spans="1:26">
      <c r="A258" s="25">
        <v>223</v>
      </c>
      <c r="B258" s="25" t="s">
        <v>29</v>
      </c>
      <c r="C258" s="30" t="s">
        <v>44</v>
      </c>
      <c r="D258" s="31" t="s">
        <v>905</v>
      </c>
      <c r="E258" s="27" t="s">
        <v>906</v>
      </c>
      <c r="F258" s="28" t="s">
        <v>907</v>
      </c>
      <c r="G258" s="29" t="s">
        <v>908</v>
      </c>
      <c r="H258" s="25" t="s">
        <v>35</v>
      </c>
      <c r="I258" s="31" t="s">
        <v>483</v>
      </c>
      <c r="J258" s="25" t="s">
        <v>68</v>
      </c>
      <c r="K258" s="25" t="s">
        <v>38</v>
      </c>
      <c r="L258" s="25" t="s">
        <v>39</v>
      </c>
      <c r="M258" s="38">
        <f t="shared" si="4"/>
        <v>294</v>
      </c>
      <c r="N258" s="38">
        <v>294</v>
      </c>
      <c r="O258" s="39" t="s">
        <v>75</v>
      </c>
      <c r="P258" s="39" t="s">
        <v>76</v>
      </c>
      <c r="Q258" s="43"/>
      <c r="R258" s="40"/>
      <c r="S258" s="40"/>
      <c r="T258" s="38"/>
      <c r="U258" s="25"/>
      <c r="V258" s="25"/>
      <c r="W258" s="25"/>
      <c r="X258" s="25"/>
      <c r="Y258" s="38"/>
      <c r="Z258" s="25"/>
    </row>
    <row r="259" ht="39.95" customHeight="1" spans="1:26">
      <c r="A259" s="25">
        <v>224</v>
      </c>
      <c r="B259" s="25" t="s">
        <v>29</v>
      </c>
      <c r="C259" s="30" t="s">
        <v>30</v>
      </c>
      <c r="D259" s="31" t="s">
        <v>909</v>
      </c>
      <c r="E259" s="27" t="s">
        <v>910</v>
      </c>
      <c r="F259" s="28" t="s">
        <v>911</v>
      </c>
      <c r="G259" s="29" t="s">
        <v>153</v>
      </c>
      <c r="H259" s="25" t="s">
        <v>35</v>
      </c>
      <c r="I259" s="31" t="s">
        <v>912</v>
      </c>
      <c r="J259" s="25" t="s">
        <v>913</v>
      </c>
      <c r="K259" s="25" t="s">
        <v>38</v>
      </c>
      <c r="L259" s="25" t="s">
        <v>39</v>
      </c>
      <c r="M259" s="38">
        <f t="shared" si="4"/>
        <v>30</v>
      </c>
      <c r="N259" s="38">
        <v>7</v>
      </c>
      <c r="O259" s="39" t="s">
        <v>51</v>
      </c>
      <c r="P259" s="39" t="s">
        <v>896</v>
      </c>
      <c r="Q259" s="43">
        <v>23</v>
      </c>
      <c r="R259" s="40" t="s">
        <v>42</v>
      </c>
      <c r="S259" s="40" t="s">
        <v>200</v>
      </c>
      <c r="T259" s="38"/>
      <c r="U259" s="25"/>
      <c r="V259" s="25"/>
      <c r="W259" s="25"/>
      <c r="X259" s="25"/>
      <c r="Y259" s="38"/>
      <c r="Z259" s="25"/>
    </row>
    <row r="260" ht="39.95" customHeight="1" spans="1:26">
      <c r="A260" s="25">
        <v>225</v>
      </c>
      <c r="B260" s="25" t="s">
        <v>29</v>
      </c>
      <c r="C260" s="30" t="s">
        <v>44</v>
      </c>
      <c r="D260" s="31" t="s">
        <v>914</v>
      </c>
      <c r="E260" s="27" t="s">
        <v>915</v>
      </c>
      <c r="F260" s="28" t="s">
        <v>916</v>
      </c>
      <c r="G260" s="29" t="s">
        <v>917</v>
      </c>
      <c r="H260" s="25" t="s">
        <v>35</v>
      </c>
      <c r="I260" s="31" t="s">
        <v>49</v>
      </c>
      <c r="J260" s="25" t="s">
        <v>50</v>
      </c>
      <c r="K260" s="25" t="s">
        <v>38</v>
      </c>
      <c r="L260" s="25" t="s">
        <v>39</v>
      </c>
      <c r="M260" s="38">
        <f t="shared" si="4"/>
        <v>120</v>
      </c>
      <c r="N260" s="38"/>
      <c r="O260" s="39"/>
      <c r="P260" s="39"/>
      <c r="Q260" s="43">
        <v>120</v>
      </c>
      <c r="R260" s="40" t="s">
        <v>42</v>
      </c>
      <c r="S260" s="40" t="s">
        <v>200</v>
      </c>
      <c r="T260" s="38"/>
      <c r="U260" s="25"/>
      <c r="V260" s="25"/>
      <c r="W260" s="25"/>
      <c r="X260" s="25"/>
      <c r="Y260" s="38"/>
      <c r="Z260" s="25"/>
    </row>
    <row r="261" ht="39.95" customHeight="1" spans="1:26">
      <c r="A261" s="25">
        <v>226</v>
      </c>
      <c r="B261" s="25" t="s">
        <v>29</v>
      </c>
      <c r="C261" s="30" t="s">
        <v>30</v>
      </c>
      <c r="D261" s="31" t="s">
        <v>918</v>
      </c>
      <c r="E261" s="27" t="s">
        <v>919</v>
      </c>
      <c r="F261" s="28" t="s">
        <v>920</v>
      </c>
      <c r="G261" s="29" t="s">
        <v>153</v>
      </c>
      <c r="H261" s="25" t="s">
        <v>35</v>
      </c>
      <c r="I261" s="31" t="s">
        <v>842</v>
      </c>
      <c r="J261" s="25" t="s">
        <v>843</v>
      </c>
      <c r="K261" s="25" t="s">
        <v>38</v>
      </c>
      <c r="L261" s="25" t="s">
        <v>39</v>
      </c>
      <c r="M261" s="38">
        <f t="shared" si="4"/>
        <v>241.2</v>
      </c>
      <c r="N261" s="38">
        <v>141.2</v>
      </c>
      <c r="O261" s="39" t="s">
        <v>75</v>
      </c>
      <c r="P261" s="39" t="s">
        <v>104</v>
      </c>
      <c r="Q261" s="43">
        <v>100</v>
      </c>
      <c r="R261" s="40" t="s">
        <v>123</v>
      </c>
      <c r="S261" s="40" t="s">
        <v>351</v>
      </c>
      <c r="T261" s="38"/>
      <c r="U261" s="25"/>
      <c r="V261" s="25"/>
      <c r="W261" s="25"/>
      <c r="X261" s="25"/>
      <c r="Y261" s="38"/>
      <c r="Z261" s="25"/>
    </row>
    <row r="262" ht="39.95" customHeight="1" spans="1:26">
      <c r="A262" s="25">
        <v>227</v>
      </c>
      <c r="B262" s="25" t="s">
        <v>29</v>
      </c>
      <c r="C262" s="26" t="s">
        <v>30</v>
      </c>
      <c r="D262" s="52" t="s">
        <v>921</v>
      </c>
      <c r="E262" s="27" t="s">
        <v>922</v>
      </c>
      <c r="F262" s="28" t="s">
        <v>923</v>
      </c>
      <c r="G262" s="29" t="s">
        <v>478</v>
      </c>
      <c r="H262" s="25" t="s">
        <v>35</v>
      </c>
      <c r="I262" s="31" t="s">
        <v>36</v>
      </c>
      <c r="J262" s="25" t="s">
        <v>37</v>
      </c>
      <c r="K262" s="25" t="s">
        <v>38</v>
      </c>
      <c r="L262" s="25" t="s">
        <v>190</v>
      </c>
      <c r="M262" s="38">
        <f t="shared" ref="M262:M325" si="5">N262+Q262+T262</f>
        <v>48.956</v>
      </c>
      <c r="N262" s="38">
        <v>40</v>
      </c>
      <c r="O262" s="39" t="s">
        <v>75</v>
      </c>
      <c r="P262" s="39" t="s">
        <v>76</v>
      </c>
      <c r="Q262" s="43">
        <v>8.956</v>
      </c>
      <c r="R262" s="40" t="s">
        <v>42</v>
      </c>
      <c r="S262" s="40" t="s">
        <v>236</v>
      </c>
      <c r="T262" s="38"/>
      <c r="U262" s="25"/>
      <c r="V262" s="25"/>
      <c r="W262" s="25"/>
      <c r="X262" s="25"/>
      <c r="Y262" s="38"/>
      <c r="Z262" s="25"/>
    </row>
    <row r="263" ht="39.95" customHeight="1" spans="1:26">
      <c r="A263" s="25">
        <v>228</v>
      </c>
      <c r="B263" s="25" t="s">
        <v>29</v>
      </c>
      <c r="C263" s="30" t="s">
        <v>30</v>
      </c>
      <c r="D263" s="31" t="s">
        <v>924</v>
      </c>
      <c r="E263" s="27" t="s">
        <v>925</v>
      </c>
      <c r="F263" s="28" t="s">
        <v>926</v>
      </c>
      <c r="G263" s="29" t="s">
        <v>478</v>
      </c>
      <c r="H263" s="25" t="s">
        <v>35</v>
      </c>
      <c r="I263" s="31" t="s">
        <v>36</v>
      </c>
      <c r="J263" s="25" t="s">
        <v>37</v>
      </c>
      <c r="K263" s="25" t="s">
        <v>38</v>
      </c>
      <c r="L263" s="25" t="s">
        <v>190</v>
      </c>
      <c r="M263" s="38">
        <f t="shared" si="5"/>
        <v>52.146</v>
      </c>
      <c r="N263" s="38">
        <v>42</v>
      </c>
      <c r="O263" s="39" t="s">
        <v>75</v>
      </c>
      <c r="P263" s="39" t="s">
        <v>76</v>
      </c>
      <c r="Q263" s="43">
        <v>10.146</v>
      </c>
      <c r="R263" s="40" t="s">
        <v>42</v>
      </c>
      <c r="S263" s="40" t="s">
        <v>236</v>
      </c>
      <c r="T263" s="38"/>
      <c r="U263" s="25"/>
      <c r="V263" s="25"/>
      <c r="W263" s="25"/>
      <c r="X263" s="25"/>
      <c r="Y263" s="38"/>
      <c r="Z263" s="25"/>
    </row>
    <row r="264" ht="39.95" customHeight="1" spans="1:26">
      <c r="A264" s="25">
        <v>229</v>
      </c>
      <c r="B264" s="25" t="s">
        <v>29</v>
      </c>
      <c r="C264" s="26" t="s">
        <v>30</v>
      </c>
      <c r="D264" s="31" t="s">
        <v>927</v>
      </c>
      <c r="E264" s="27" t="s">
        <v>928</v>
      </c>
      <c r="F264" s="28" t="s">
        <v>929</v>
      </c>
      <c r="G264" s="29" t="s">
        <v>478</v>
      </c>
      <c r="H264" s="25" t="s">
        <v>35</v>
      </c>
      <c r="I264" s="31" t="s">
        <v>36</v>
      </c>
      <c r="J264" s="25" t="s">
        <v>37</v>
      </c>
      <c r="K264" s="25" t="s">
        <v>38</v>
      </c>
      <c r="L264" s="25" t="s">
        <v>190</v>
      </c>
      <c r="M264" s="38">
        <f t="shared" si="5"/>
        <v>49.36</v>
      </c>
      <c r="N264" s="38">
        <v>39.29</v>
      </c>
      <c r="O264" s="39" t="s">
        <v>75</v>
      </c>
      <c r="P264" s="39" t="s">
        <v>76</v>
      </c>
      <c r="Q264" s="43">
        <v>10.07</v>
      </c>
      <c r="R264" s="40" t="s">
        <v>42</v>
      </c>
      <c r="S264" s="40" t="s">
        <v>236</v>
      </c>
      <c r="T264" s="38"/>
      <c r="U264" s="25"/>
      <c r="V264" s="25"/>
      <c r="W264" s="25"/>
      <c r="X264" s="25"/>
      <c r="Y264" s="38"/>
      <c r="Z264" s="25"/>
    </row>
    <row r="265" ht="39.95" customHeight="1" spans="1:26">
      <c r="A265" s="25">
        <v>230</v>
      </c>
      <c r="B265" s="25" t="s">
        <v>29</v>
      </c>
      <c r="C265" s="30" t="s">
        <v>30</v>
      </c>
      <c r="D265" s="31" t="s">
        <v>930</v>
      </c>
      <c r="E265" s="27" t="s">
        <v>931</v>
      </c>
      <c r="F265" s="28" t="s">
        <v>932</v>
      </c>
      <c r="G265" s="29" t="s">
        <v>478</v>
      </c>
      <c r="H265" s="25" t="s">
        <v>35</v>
      </c>
      <c r="I265" s="31" t="s">
        <v>36</v>
      </c>
      <c r="J265" s="25" t="s">
        <v>37</v>
      </c>
      <c r="K265" s="25" t="s">
        <v>38</v>
      </c>
      <c r="L265" s="25" t="s">
        <v>190</v>
      </c>
      <c r="M265" s="38">
        <f t="shared" si="5"/>
        <v>57.052</v>
      </c>
      <c r="N265" s="38">
        <v>12.052</v>
      </c>
      <c r="O265" s="39" t="s">
        <v>933</v>
      </c>
      <c r="P265" s="39" t="s">
        <v>934</v>
      </c>
      <c r="Q265" s="43">
        <v>45</v>
      </c>
      <c r="R265" s="40" t="s">
        <v>42</v>
      </c>
      <c r="S265" s="40" t="s">
        <v>43</v>
      </c>
      <c r="T265" s="38"/>
      <c r="U265" s="25"/>
      <c r="V265" s="25"/>
      <c r="W265" s="25"/>
      <c r="X265" s="25"/>
      <c r="Y265" s="38"/>
      <c r="Z265" s="25"/>
    </row>
    <row r="266" ht="39.95" customHeight="1" spans="1:26">
      <c r="A266" s="25">
        <v>231</v>
      </c>
      <c r="B266" s="25" t="s">
        <v>29</v>
      </c>
      <c r="C266" s="26" t="s">
        <v>30</v>
      </c>
      <c r="D266" s="31" t="s">
        <v>935</v>
      </c>
      <c r="E266" s="27" t="s">
        <v>936</v>
      </c>
      <c r="F266" s="28" t="s">
        <v>937</v>
      </c>
      <c r="G266" s="29" t="s">
        <v>938</v>
      </c>
      <c r="H266" s="25" t="s">
        <v>35</v>
      </c>
      <c r="I266" s="31" t="s">
        <v>36</v>
      </c>
      <c r="J266" s="25" t="s">
        <v>37</v>
      </c>
      <c r="K266" s="25" t="s">
        <v>38</v>
      </c>
      <c r="L266" s="25" t="s">
        <v>190</v>
      </c>
      <c r="M266" s="38">
        <f t="shared" si="5"/>
        <v>63.876</v>
      </c>
      <c r="N266" s="38">
        <v>50</v>
      </c>
      <c r="O266" s="39" t="s">
        <v>75</v>
      </c>
      <c r="P266" s="39" t="s">
        <v>76</v>
      </c>
      <c r="Q266" s="43">
        <v>13.876</v>
      </c>
      <c r="R266" s="40" t="s">
        <v>42</v>
      </c>
      <c r="S266" s="40" t="s">
        <v>236</v>
      </c>
      <c r="T266" s="38"/>
      <c r="U266" s="25"/>
      <c r="V266" s="25"/>
      <c r="W266" s="25"/>
      <c r="X266" s="25"/>
      <c r="Y266" s="38"/>
      <c r="Z266" s="25"/>
    </row>
    <row r="267" ht="39.95" customHeight="1" spans="1:26">
      <c r="A267" s="25">
        <v>232</v>
      </c>
      <c r="B267" s="25" t="s">
        <v>29</v>
      </c>
      <c r="C267" s="30" t="s">
        <v>30</v>
      </c>
      <c r="D267" s="31" t="s">
        <v>939</v>
      </c>
      <c r="E267" s="27" t="s">
        <v>940</v>
      </c>
      <c r="F267" s="28" t="s">
        <v>941</v>
      </c>
      <c r="G267" s="29" t="s">
        <v>478</v>
      </c>
      <c r="H267" s="25" t="s">
        <v>35</v>
      </c>
      <c r="I267" s="31" t="s">
        <v>36</v>
      </c>
      <c r="J267" s="25" t="s">
        <v>37</v>
      </c>
      <c r="K267" s="25" t="s">
        <v>38</v>
      </c>
      <c r="L267" s="25" t="s">
        <v>39</v>
      </c>
      <c r="M267" s="38">
        <f t="shared" si="5"/>
        <v>20.199</v>
      </c>
      <c r="N267" s="38">
        <v>16</v>
      </c>
      <c r="O267" s="40" t="s">
        <v>75</v>
      </c>
      <c r="P267" s="40" t="s">
        <v>76</v>
      </c>
      <c r="Q267" s="43">
        <v>4.199</v>
      </c>
      <c r="R267" s="40" t="s">
        <v>42</v>
      </c>
      <c r="S267" s="40" t="s">
        <v>236</v>
      </c>
      <c r="T267" s="38"/>
      <c r="U267" s="25"/>
      <c r="V267" s="25"/>
      <c r="W267" s="25"/>
      <c r="X267" s="25"/>
      <c r="Y267" s="38"/>
      <c r="Z267" s="25"/>
    </row>
    <row r="268" ht="39.95" customHeight="1" spans="1:26">
      <c r="A268" s="25">
        <v>233</v>
      </c>
      <c r="B268" s="25" t="s">
        <v>29</v>
      </c>
      <c r="C268" s="26" t="s">
        <v>30</v>
      </c>
      <c r="D268" s="25" t="s">
        <v>942</v>
      </c>
      <c r="E268" s="27" t="s">
        <v>943</v>
      </c>
      <c r="F268" s="28" t="s">
        <v>944</v>
      </c>
      <c r="G268" s="29" t="s">
        <v>478</v>
      </c>
      <c r="H268" s="25" t="s">
        <v>35</v>
      </c>
      <c r="I268" s="31" t="s">
        <v>36</v>
      </c>
      <c r="J268" s="25" t="s">
        <v>37</v>
      </c>
      <c r="K268" s="25" t="s">
        <v>38</v>
      </c>
      <c r="L268" s="25" t="s">
        <v>39</v>
      </c>
      <c r="M268" s="38">
        <f t="shared" si="5"/>
        <v>18.753</v>
      </c>
      <c r="N268" s="38">
        <v>15</v>
      </c>
      <c r="O268" s="39" t="s">
        <v>75</v>
      </c>
      <c r="P268" s="39" t="s">
        <v>76</v>
      </c>
      <c r="Q268" s="43">
        <v>3.753</v>
      </c>
      <c r="R268" s="40" t="s">
        <v>42</v>
      </c>
      <c r="S268" s="40" t="s">
        <v>236</v>
      </c>
      <c r="T268" s="38"/>
      <c r="U268" s="25"/>
      <c r="V268" s="25"/>
      <c r="W268" s="25"/>
      <c r="X268" s="25"/>
      <c r="Y268" s="38"/>
      <c r="Z268" s="25"/>
    </row>
    <row r="269" ht="39.95" customHeight="1" spans="1:26">
      <c r="A269" s="25">
        <v>234</v>
      </c>
      <c r="B269" s="25" t="s">
        <v>29</v>
      </c>
      <c r="C269" s="30" t="s">
        <v>30</v>
      </c>
      <c r="D269" s="25" t="s">
        <v>945</v>
      </c>
      <c r="E269" s="27" t="s">
        <v>946</v>
      </c>
      <c r="F269" s="28" t="s">
        <v>926</v>
      </c>
      <c r="G269" s="29" t="s">
        <v>478</v>
      </c>
      <c r="H269" s="25" t="s">
        <v>35</v>
      </c>
      <c r="I269" s="53" t="s">
        <v>36</v>
      </c>
      <c r="J269" s="25" t="s">
        <v>37</v>
      </c>
      <c r="K269" s="25" t="s">
        <v>38</v>
      </c>
      <c r="L269" s="25" t="s">
        <v>39</v>
      </c>
      <c r="M269" s="38">
        <f t="shared" si="5"/>
        <v>14.086</v>
      </c>
      <c r="N269" s="38">
        <v>11</v>
      </c>
      <c r="O269" s="40" t="s">
        <v>75</v>
      </c>
      <c r="P269" s="40" t="s">
        <v>76</v>
      </c>
      <c r="Q269" s="43">
        <v>3.086</v>
      </c>
      <c r="R269" s="40" t="s">
        <v>42</v>
      </c>
      <c r="S269" s="40" t="s">
        <v>236</v>
      </c>
      <c r="T269" s="38"/>
      <c r="U269" s="25"/>
      <c r="V269" s="25"/>
      <c r="W269" s="25"/>
      <c r="X269" s="25"/>
      <c r="Y269" s="38"/>
      <c r="Z269" s="25"/>
    </row>
    <row r="270" ht="39.95" customHeight="1" spans="1:26">
      <c r="A270" s="25">
        <v>235</v>
      </c>
      <c r="B270" s="25" t="s">
        <v>29</v>
      </c>
      <c r="C270" s="26" t="s">
        <v>30</v>
      </c>
      <c r="D270" s="53" t="s">
        <v>947</v>
      </c>
      <c r="E270" s="27" t="s">
        <v>948</v>
      </c>
      <c r="F270" s="28" t="s">
        <v>949</v>
      </c>
      <c r="G270" s="29" t="s">
        <v>478</v>
      </c>
      <c r="H270" s="25" t="s">
        <v>35</v>
      </c>
      <c r="I270" s="53" t="s">
        <v>36</v>
      </c>
      <c r="J270" s="25" t="s">
        <v>37</v>
      </c>
      <c r="K270" s="25" t="s">
        <v>38</v>
      </c>
      <c r="L270" s="25" t="s">
        <v>39</v>
      </c>
      <c r="M270" s="38">
        <f t="shared" si="5"/>
        <v>14.023</v>
      </c>
      <c r="N270" s="38">
        <v>11</v>
      </c>
      <c r="O270" s="39" t="s">
        <v>75</v>
      </c>
      <c r="P270" s="39" t="s">
        <v>76</v>
      </c>
      <c r="Q270" s="43">
        <v>3.023</v>
      </c>
      <c r="R270" s="40" t="s">
        <v>42</v>
      </c>
      <c r="S270" s="40" t="s">
        <v>236</v>
      </c>
      <c r="T270" s="38"/>
      <c r="U270" s="25"/>
      <c r="V270" s="25"/>
      <c r="W270" s="25"/>
      <c r="X270" s="25"/>
      <c r="Y270" s="38"/>
      <c r="Z270" s="25"/>
    </row>
    <row r="271" ht="39.95" customHeight="1" spans="1:26">
      <c r="A271" s="25">
        <v>236</v>
      </c>
      <c r="B271" s="25" t="s">
        <v>29</v>
      </c>
      <c r="C271" s="30" t="s">
        <v>30</v>
      </c>
      <c r="D271" s="31" t="s">
        <v>950</v>
      </c>
      <c r="E271" s="27" t="s">
        <v>951</v>
      </c>
      <c r="F271" s="28" t="s">
        <v>923</v>
      </c>
      <c r="G271" s="29" t="s">
        <v>478</v>
      </c>
      <c r="H271" s="25" t="s">
        <v>35</v>
      </c>
      <c r="I271" s="31" t="s">
        <v>36</v>
      </c>
      <c r="J271" s="25" t="s">
        <v>37</v>
      </c>
      <c r="K271" s="25" t="s">
        <v>38</v>
      </c>
      <c r="L271" s="25" t="s">
        <v>39</v>
      </c>
      <c r="M271" s="38">
        <f t="shared" si="5"/>
        <v>27.589</v>
      </c>
      <c r="N271" s="38">
        <v>22</v>
      </c>
      <c r="O271" s="39" t="s">
        <v>75</v>
      </c>
      <c r="P271" s="39" t="s">
        <v>76</v>
      </c>
      <c r="Q271" s="43">
        <v>5.589</v>
      </c>
      <c r="R271" s="40" t="s">
        <v>42</v>
      </c>
      <c r="S271" s="40" t="s">
        <v>236</v>
      </c>
      <c r="T271" s="38"/>
      <c r="U271" s="25"/>
      <c r="V271" s="25"/>
      <c r="W271" s="25"/>
      <c r="X271" s="25"/>
      <c r="Y271" s="38"/>
      <c r="Z271" s="25"/>
    </row>
    <row r="272" ht="39.95" customHeight="1" spans="1:26">
      <c r="A272" s="25">
        <v>237</v>
      </c>
      <c r="B272" s="25" t="s">
        <v>29</v>
      </c>
      <c r="C272" s="26" t="s">
        <v>30</v>
      </c>
      <c r="D272" s="31" t="s">
        <v>952</v>
      </c>
      <c r="E272" s="27" t="s">
        <v>953</v>
      </c>
      <c r="F272" s="28" t="s">
        <v>954</v>
      </c>
      <c r="G272" s="29" t="s">
        <v>478</v>
      </c>
      <c r="H272" s="25" t="s">
        <v>35</v>
      </c>
      <c r="I272" s="31" t="s">
        <v>36</v>
      </c>
      <c r="J272" s="25" t="s">
        <v>37</v>
      </c>
      <c r="K272" s="25" t="s">
        <v>38</v>
      </c>
      <c r="L272" s="25" t="s">
        <v>39</v>
      </c>
      <c r="M272" s="38">
        <f t="shared" si="5"/>
        <v>22.838</v>
      </c>
      <c r="N272" s="38">
        <v>18</v>
      </c>
      <c r="O272" s="39" t="s">
        <v>75</v>
      </c>
      <c r="P272" s="39" t="s">
        <v>76</v>
      </c>
      <c r="Q272" s="43">
        <v>4.838</v>
      </c>
      <c r="R272" s="40" t="s">
        <v>42</v>
      </c>
      <c r="S272" s="40" t="s">
        <v>236</v>
      </c>
      <c r="T272" s="38"/>
      <c r="U272" s="25"/>
      <c r="V272" s="25"/>
      <c r="W272" s="25"/>
      <c r="X272" s="25"/>
      <c r="Y272" s="38"/>
      <c r="Z272" s="25"/>
    </row>
    <row r="273" ht="39.95" customHeight="1" spans="1:26">
      <c r="A273" s="25">
        <v>238</v>
      </c>
      <c r="B273" s="25" t="s">
        <v>29</v>
      </c>
      <c r="C273" s="30" t="s">
        <v>30</v>
      </c>
      <c r="D273" s="31" t="s">
        <v>955</v>
      </c>
      <c r="E273" s="27" t="s">
        <v>956</v>
      </c>
      <c r="F273" s="28" t="s">
        <v>949</v>
      </c>
      <c r="G273" s="29" t="s">
        <v>478</v>
      </c>
      <c r="H273" s="25" t="s">
        <v>35</v>
      </c>
      <c r="I273" s="31" t="s">
        <v>36</v>
      </c>
      <c r="J273" s="25" t="s">
        <v>37</v>
      </c>
      <c r="K273" s="25" t="s">
        <v>38</v>
      </c>
      <c r="L273" s="25" t="s">
        <v>190</v>
      </c>
      <c r="M273" s="38">
        <f t="shared" si="5"/>
        <v>58.166</v>
      </c>
      <c r="N273" s="38">
        <v>46</v>
      </c>
      <c r="O273" s="39" t="s">
        <v>75</v>
      </c>
      <c r="P273" s="39" t="s">
        <v>76</v>
      </c>
      <c r="Q273" s="43">
        <v>12.166</v>
      </c>
      <c r="R273" s="40" t="s">
        <v>42</v>
      </c>
      <c r="S273" s="40" t="s">
        <v>236</v>
      </c>
      <c r="T273" s="38"/>
      <c r="U273" s="25"/>
      <c r="V273" s="25"/>
      <c r="W273" s="25"/>
      <c r="X273" s="25"/>
      <c r="Y273" s="38"/>
      <c r="Z273" s="25"/>
    </row>
    <row r="274" ht="39.95" customHeight="1" spans="1:26">
      <c r="A274" s="25">
        <v>239</v>
      </c>
      <c r="B274" s="25" t="s">
        <v>29</v>
      </c>
      <c r="C274" s="26" t="s">
        <v>30</v>
      </c>
      <c r="D274" s="31" t="s">
        <v>957</v>
      </c>
      <c r="E274" s="27" t="s">
        <v>958</v>
      </c>
      <c r="F274" s="28" t="s">
        <v>959</v>
      </c>
      <c r="G274" s="29" t="s">
        <v>960</v>
      </c>
      <c r="H274" s="25" t="s">
        <v>35</v>
      </c>
      <c r="I274" s="31" t="s">
        <v>36</v>
      </c>
      <c r="J274" s="25" t="s">
        <v>37</v>
      </c>
      <c r="K274" s="25" t="s">
        <v>38</v>
      </c>
      <c r="L274" s="25" t="s">
        <v>39</v>
      </c>
      <c r="M274" s="38">
        <f t="shared" si="5"/>
        <v>21.274</v>
      </c>
      <c r="N274" s="38">
        <v>18</v>
      </c>
      <c r="O274" s="39" t="s">
        <v>75</v>
      </c>
      <c r="P274" s="39" t="s">
        <v>76</v>
      </c>
      <c r="Q274" s="43">
        <v>3.274</v>
      </c>
      <c r="R274" s="40" t="s">
        <v>42</v>
      </c>
      <c r="S274" s="40" t="s">
        <v>236</v>
      </c>
      <c r="T274" s="38"/>
      <c r="U274" s="25"/>
      <c r="V274" s="25"/>
      <c r="W274" s="25"/>
      <c r="X274" s="25"/>
      <c r="Y274" s="38"/>
      <c r="Z274" s="25"/>
    </row>
    <row r="275" ht="39.95" customHeight="1" spans="1:26">
      <c r="A275" s="25">
        <v>240</v>
      </c>
      <c r="B275" s="25" t="s">
        <v>29</v>
      </c>
      <c r="C275" s="30" t="s">
        <v>30</v>
      </c>
      <c r="D275" s="31" t="s">
        <v>961</v>
      </c>
      <c r="E275" s="27" t="s">
        <v>962</v>
      </c>
      <c r="F275" s="28" t="s">
        <v>963</v>
      </c>
      <c r="G275" s="29" t="s">
        <v>964</v>
      </c>
      <c r="H275" s="25" t="s">
        <v>35</v>
      </c>
      <c r="I275" s="31" t="s">
        <v>36</v>
      </c>
      <c r="J275" s="25" t="s">
        <v>37</v>
      </c>
      <c r="K275" s="25" t="s">
        <v>38</v>
      </c>
      <c r="L275" s="25" t="s">
        <v>39</v>
      </c>
      <c r="M275" s="38">
        <f t="shared" si="5"/>
        <v>17.98</v>
      </c>
      <c r="N275" s="38">
        <v>14</v>
      </c>
      <c r="O275" s="39" t="s">
        <v>75</v>
      </c>
      <c r="P275" s="39" t="s">
        <v>76</v>
      </c>
      <c r="Q275" s="43">
        <v>3.98</v>
      </c>
      <c r="R275" s="40" t="s">
        <v>42</v>
      </c>
      <c r="S275" s="40" t="s">
        <v>236</v>
      </c>
      <c r="T275" s="38"/>
      <c r="U275" s="25"/>
      <c r="V275" s="25"/>
      <c r="W275" s="25"/>
      <c r="X275" s="25"/>
      <c r="Y275" s="38"/>
      <c r="Z275" s="25"/>
    </row>
    <row r="276" ht="39.95" customHeight="1" spans="1:26">
      <c r="A276" s="25">
        <v>241</v>
      </c>
      <c r="B276" s="25" t="s">
        <v>29</v>
      </c>
      <c r="C276" s="26" t="s">
        <v>30</v>
      </c>
      <c r="D276" s="31" t="s">
        <v>965</v>
      </c>
      <c r="E276" s="27" t="s">
        <v>966</v>
      </c>
      <c r="F276" s="28" t="s">
        <v>967</v>
      </c>
      <c r="G276" s="29" t="s">
        <v>968</v>
      </c>
      <c r="H276" s="25" t="s">
        <v>35</v>
      </c>
      <c r="I276" s="31" t="s">
        <v>36</v>
      </c>
      <c r="J276" s="25" t="s">
        <v>37</v>
      </c>
      <c r="K276" s="25" t="s">
        <v>38</v>
      </c>
      <c r="L276" s="25" t="s">
        <v>39</v>
      </c>
      <c r="M276" s="38">
        <f t="shared" si="5"/>
        <v>27.75</v>
      </c>
      <c r="N276" s="38">
        <v>22</v>
      </c>
      <c r="O276" s="39" t="s">
        <v>75</v>
      </c>
      <c r="P276" s="39" t="s">
        <v>76</v>
      </c>
      <c r="Q276" s="43">
        <v>5.75</v>
      </c>
      <c r="R276" s="40" t="s">
        <v>42</v>
      </c>
      <c r="S276" s="40" t="s">
        <v>236</v>
      </c>
      <c r="T276" s="38"/>
      <c r="U276" s="25"/>
      <c r="V276" s="25"/>
      <c r="W276" s="25"/>
      <c r="X276" s="25"/>
      <c r="Y276" s="38"/>
      <c r="Z276" s="25"/>
    </row>
    <row r="277" ht="39.95" customHeight="1" spans="1:26">
      <c r="A277" s="25">
        <v>242</v>
      </c>
      <c r="B277" s="25" t="s">
        <v>29</v>
      </c>
      <c r="C277" s="30" t="s">
        <v>30</v>
      </c>
      <c r="D277" s="31" t="s">
        <v>969</v>
      </c>
      <c r="E277" s="27" t="s">
        <v>970</v>
      </c>
      <c r="F277" s="28" t="s">
        <v>971</v>
      </c>
      <c r="G277" s="29" t="s">
        <v>972</v>
      </c>
      <c r="H277" s="25" t="s">
        <v>35</v>
      </c>
      <c r="I277" s="31" t="s">
        <v>36</v>
      </c>
      <c r="J277" s="25" t="s">
        <v>37</v>
      </c>
      <c r="K277" s="25" t="s">
        <v>38</v>
      </c>
      <c r="L277" s="25" t="s">
        <v>39</v>
      </c>
      <c r="M277" s="38">
        <f t="shared" si="5"/>
        <v>18.35</v>
      </c>
      <c r="N277" s="38">
        <v>15</v>
      </c>
      <c r="O277" s="39" t="s">
        <v>75</v>
      </c>
      <c r="P277" s="39" t="s">
        <v>76</v>
      </c>
      <c r="Q277" s="43">
        <v>3.35</v>
      </c>
      <c r="R277" s="40" t="s">
        <v>42</v>
      </c>
      <c r="S277" s="40" t="s">
        <v>236</v>
      </c>
      <c r="T277" s="38"/>
      <c r="U277" s="25"/>
      <c r="V277" s="25"/>
      <c r="W277" s="25"/>
      <c r="X277" s="25"/>
      <c r="Y277" s="38"/>
      <c r="Z277" s="25"/>
    </row>
    <row r="278" ht="39.95" customHeight="1" spans="1:26">
      <c r="A278" s="25">
        <v>243</v>
      </c>
      <c r="B278" s="25" t="s">
        <v>29</v>
      </c>
      <c r="C278" s="26" t="s">
        <v>30</v>
      </c>
      <c r="D278" s="31" t="s">
        <v>973</v>
      </c>
      <c r="E278" s="27" t="s">
        <v>974</v>
      </c>
      <c r="F278" s="28" t="s">
        <v>975</v>
      </c>
      <c r="G278" s="29" t="s">
        <v>161</v>
      </c>
      <c r="H278" s="25" t="s">
        <v>35</v>
      </c>
      <c r="I278" s="31" t="s">
        <v>36</v>
      </c>
      <c r="J278" s="25" t="s">
        <v>37</v>
      </c>
      <c r="K278" s="25" t="s">
        <v>38</v>
      </c>
      <c r="L278" s="25" t="s">
        <v>39</v>
      </c>
      <c r="M278" s="38">
        <f t="shared" si="5"/>
        <v>4.5</v>
      </c>
      <c r="N278" s="38">
        <v>4.5</v>
      </c>
      <c r="O278" s="39" t="s">
        <v>123</v>
      </c>
      <c r="P278" s="39" t="s">
        <v>124</v>
      </c>
      <c r="Q278" s="43"/>
      <c r="R278" s="40"/>
      <c r="S278" s="40"/>
      <c r="T278" s="38"/>
      <c r="U278" s="25"/>
      <c r="V278" s="25"/>
      <c r="W278" s="25"/>
      <c r="X278" s="25"/>
      <c r="Y278" s="38"/>
      <c r="Z278" s="25"/>
    </row>
    <row r="279" ht="39.95" customHeight="1" spans="1:26">
      <c r="A279" s="25">
        <v>243</v>
      </c>
      <c r="B279" s="25" t="s">
        <v>29</v>
      </c>
      <c r="C279" s="30" t="s">
        <v>30</v>
      </c>
      <c r="D279" s="31" t="s">
        <v>973</v>
      </c>
      <c r="E279" s="27" t="s">
        <v>974</v>
      </c>
      <c r="F279" s="28" t="s">
        <v>975</v>
      </c>
      <c r="G279" s="29" t="s">
        <v>161</v>
      </c>
      <c r="H279" s="25" t="s">
        <v>35</v>
      </c>
      <c r="I279" s="31" t="s">
        <v>36</v>
      </c>
      <c r="J279" s="25" t="s">
        <v>37</v>
      </c>
      <c r="K279" s="25" t="s">
        <v>38</v>
      </c>
      <c r="L279" s="25" t="s">
        <v>39</v>
      </c>
      <c r="M279" s="38">
        <f t="shared" si="5"/>
        <v>20</v>
      </c>
      <c r="N279" s="38">
        <v>20</v>
      </c>
      <c r="O279" s="39" t="s">
        <v>75</v>
      </c>
      <c r="P279" s="39" t="s">
        <v>76</v>
      </c>
      <c r="Q279" s="43"/>
      <c r="R279" s="40"/>
      <c r="S279" s="40"/>
      <c r="T279" s="38"/>
      <c r="U279" s="25"/>
      <c r="V279" s="25"/>
      <c r="W279" s="25"/>
      <c r="X279" s="25"/>
      <c r="Y279" s="38"/>
      <c r="Z279" s="25"/>
    </row>
    <row r="280" ht="39.95" customHeight="1" spans="1:26">
      <c r="A280" s="25">
        <v>244</v>
      </c>
      <c r="B280" s="25" t="s">
        <v>29</v>
      </c>
      <c r="C280" s="26" t="s">
        <v>30</v>
      </c>
      <c r="D280" s="31" t="s">
        <v>976</v>
      </c>
      <c r="E280" s="27" t="s">
        <v>977</v>
      </c>
      <c r="F280" s="28" t="s">
        <v>978</v>
      </c>
      <c r="G280" s="29" t="s">
        <v>556</v>
      </c>
      <c r="H280" s="25" t="s">
        <v>35</v>
      </c>
      <c r="I280" s="31" t="s">
        <v>36</v>
      </c>
      <c r="J280" s="25" t="s">
        <v>37</v>
      </c>
      <c r="K280" s="25" t="s">
        <v>38</v>
      </c>
      <c r="L280" s="25" t="s">
        <v>39</v>
      </c>
      <c r="M280" s="38">
        <f t="shared" si="5"/>
        <v>16.113</v>
      </c>
      <c r="N280" s="38">
        <v>13</v>
      </c>
      <c r="O280" s="39" t="s">
        <v>75</v>
      </c>
      <c r="P280" s="39" t="s">
        <v>76</v>
      </c>
      <c r="Q280" s="43">
        <v>3.113</v>
      </c>
      <c r="R280" s="40" t="s">
        <v>42</v>
      </c>
      <c r="S280" s="40" t="s">
        <v>236</v>
      </c>
      <c r="T280" s="38"/>
      <c r="U280" s="25"/>
      <c r="V280" s="25"/>
      <c r="W280" s="25"/>
      <c r="X280" s="25"/>
      <c r="Y280" s="38"/>
      <c r="Z280" s="25"/>
    </row>
    <row r="281" ht="39.95" customHeight="1" spans="1:26">
      <c r="A281" s="25">
        <v>245</v>
      </c>
      <c r="B281" s="25" t="s">
        <v>29</v>
      </c>
      <c r="C281" s="30" t="s">
        <v>30</v>
      </c>
      <c r="D281" s="31" t="s">
        <v>979</v>
      </c>
      <c r="E281" s="27" t="s">
        <v>980</v>
      </c>
      <c r="F281" s="28" t="s">
        <v>981</v>
      </c>
      <c r="G281" s="29" t="s">
        <v>556</v>
      </c>
      <c r="H281" s="25" t="s">
        <v>35</v>
      </c>
      <c r="I281" s="31" t="s">
        <v>36</v>
      </c>
      <c r="J281" s="25" t="s">
        <v>37</v>
      </c>
      <c r="K281" s="25" t="s">
        <v>38</v>
      </c>
      <c r="L281" s="25" t="s">
        <v>39</v>
      </c>
      <c r="M281" s="38">
        <f t="shared" si="5"/>
        <v>14.115</v>
      </c>
      <c r="N281" s="38">
        <v>11</v>
      </c>
      <c r="O281" s="39" t="s">
        <v>75</v>
      </c>
      <c r="P281" s="39" t="s">
        <v>76</v>
      </c>
      <c r="Q281" s="43">
        <v>3.115</v>
      </c>
      <c r="R281" s="40" t="s">
        <v>42</v>
      </c>
      <c r="S281" s="40" t="s">
        <v>236</v>
      </c>
      <c r="T281" s="38"/>
      <c r="U281" s="25"/>
      <c r="V281" s="25"/>
      <c r="W281" s="25"/>
      <c r="X281" s="25"/>
      <c r="Y281" s="38"/>
      <c r="Z281" s="25"/>
    </row>
    <row r="282" ht="39.95" customHeight="1" spans="1:26">
      <c r="A282" s="25">
        <v>246</v>
      </c>
      <c r="B282" s="25" t="s">
        <v>29</v>
      </c>
      <c r="C282" s="26" t="s">
        <v>30</v>
      </c>
      <c r="D282" s="31" t="s">
        <v>982</v>
      </c>
      <c r="E282" s="27" t="s">
        <v>983</v>
      </c>
      <c r="F282" s="28" t="s">
        <v>984</v>
      </c>
      <c r="G282" s="29" t="s">
        <v>556</v>
      </c>
      <c r="H282" s="25" t="s">
        <v>35</v>
      </c>
      <c r="I282" s="31" t="s">
        <v>36</v>
      </c>
      <c r="J282" s="25" t="s">
        <v>37</v>
      </c>
      <c r="K282" s="25" t="s">
        <v>38</v>
      </c>
      <c r="L282" s="25" t="s">
        <v>39</v>
      </c>
      <c r="M282" s="38">
        <f t="shared" si="5"/>
        <v>26.682</v>
      </c>
      <c r="N282" s="38">
        <v>22</v>
      </c>
      <c r="O282" s="39" t="s">
        <v>75</v>
      </c>
      <c r="P282" s="39" t="s">
        <v>76</v>
      </c>
      <c r="Q282" s="43">
        <v>4.682</v>
      </c>
      <c r="R282" s="40" t="s">
        <v>42</v>
      </c>
      <c r="S282" s="40" t="s">
        <v>236</v>
      </c>
      <c r="T282" s="38"/>
      <c r="U282" s="25"/>
      <c r="V282" s="25"/>
      <c r="W282" s="25"/>
      <c r="X282" s="25"/>
      <c r="Y282" s="38"/>
      <c r="Z282" s="25"/>
    </row>
    <row r="283" ht="39.95" customHeight="1" spans="1:26">
      <c r="A283" s="25">
        <v>247</v>
      </c>
      <c r="B283" s="25" t="s">
        <v>29</v>
      </c>
      <c r="C283" s="30" t="s">
        <v>30</v>
      </c>
      <c r="D283" s="31" t="s">
        <v>985</v>
      </c>
      <c r="E283" s="27" t="s">
        <v>986</v>
      </c>
      <c r="F283" s="28" t="s">
        <v>987</v>
      </c>
      <c r="G283" s="29" t="s">
        <v>556</v>
      </c>
      <c r="H283" s="25" t="s">
        <v>35</v>
      </c>
      <c r="I283" s="31" t="s">
        <v>36</v>
      </c>
      <c r="J283" s="25" t="s">
        <v>37</v>
      </c>
      <c r="K283" s="25" t="s">
        <v>38</v>
      </c>
      <c r="L283" s="25" t="s">
        <v>39</v>
      </c>
      <c r="M283" s="38">
        <f t="shared" si="5"/>
        <v>42.384</v>
      </c>
      <c r="N283" s="38">
        <v>34</v>
      </c>
      <c r="O283" s="39" t="s">
        <v>75</v>
      </c>
      <c r="P283" s="39" t="s">
        <v>76</v>
      </c>
      <c r="Q283" s="43">
        <v>8.384</v>
      </c>
      <c r="R283" s="40" t="s">
        <v>42</v>
      </c>
      <c r="S283" s="40" t="s">
        <v>236</v>
      </c>
      <c r="T283" s="38"/>
      <c r="U283" s="25"/>
      <c r="V283" s="25"/>
      <c r="W283" s="25"/>
      <c r="X283" s="25"/>
      <c r="Y283" s="38"/>
      <c r="Z283" s="25"/>
    </row>
    <row r="284" ht="39.95" customHeight="1" spans="1:26">
      <c r="A284" s="25">
        <v>248</v>
      </c>
      <c r="B284" s="25" t="s">
        <v>29</v>
      </c>
      <c r="C284" s="26" t="s">
        <v>30</v>
      </c>
      <c r="D284" s="31" t="s">
        <v>988</v>
      </c>
      <c r="E284" s="27" t="s">
        <v>989</v>
      </c>
      <c r="F284" s="28" t="s">
        <v>990</v>
      </c>
      <c r="G284" s="29" t="s">
        <v>556</v>
      </c>
      <c r="H284" s="25" t="s">
        <v>35</v>
      </c>
      <c r="I284" s="31" t="s">
        <v>36</v>
      </c>
      <c r="J284" s="25" t="s">
        <v>37</v>
      </c>
      <c r="K284" s="25" t="s">
        <v>38</v>
      </c>
      <c r="L284" s="25" t="s">
        <v>39</v>
      </c>
      <c r="M284" s="38">
        <f t="shared" si="5"/>
        <v>15.244</v>
      </c>
      <c r="N284" s="38">
        <v>12</v>
      </c>
      <c r="O284" s="39" t="s">
        <v>75</v>
      </c>
      <c r="P284" s="39" t="s">
        <v>76</v>
      </c>
      <c r="Q284" s="43">
        <v>3.244</v>
      </c>
      <c r="R284" s="40" t="s">
        <v>42</v>
      </c>
      <c r="S284" s="40" t="s">
        <v>236</v>
      </c>
      <c r="T284" s="38"/>
      <c r="U284" s="25"/>
      <c r="V284" s="25"/>
      <c r="W284" s="25"/>
      <c r="X284" s="25"/>
      <c r="Y284" s="38"/>
      <c r="Z284" s="25"/>
    </row>
    <row r="285" ht="39.95" customHeight="1" spans="1:26">
      <c r="A285" s="25">
        <v>249</v>
      </c>
      <c r="B285" s="25" t="s">
        <v>29</v>
      </c>
      <c r="C285" s="30" t="s">
        <v>30</v>
      </c>
      <c r="D285" s="31" t="s">
        <v>991</v>
      </c>
      <c r="E285" s="27" t="s">
        <v>992</v>
      </c>
      <c r="F285" s="28" t="s">
        <v>993</v>
      </c>
      <c r="G285" s="29" t="s">
        <v>994</v>
      </c>
      <c r="H285" s="25" t="s">
        <v>35</v>
      </c>
      <c r="I285" s="31" t="s">
        <v>36</v>
      </c>
      <c r="J285" s="25" t="s">
        <v>37</v>
      </c>
      <c r="K285" s="25" t="s">
        <v>38</v>
      </c>
      <c r="L285" s="25" t="s">
        <v>39</v>
      </c>
      <c r="M285" s="38">
        <f t="shared" si="5"/>
        <v>25.462</v>
      </c>
      <c r="N285" s="38">
        <v>20</v>
      </c>
      <c r="O285" s="39" t="s">
        <v>75</v>
      </c>
      <c r="P285" s="39" t="s">
        <v>76</v>
      </c>
      <c r="Q285" s="43">
        <v>5.462</v>
      </c>
      <c r="R285" s="40" t="s">
        <v>42</v>
      </c>
      <c r="S285" s="40" t="s">
        <v>236</v>
      </c>
      <c r="T285" s="38"/>
      <c r="U285" s="25"/>
      <c r="V285" s="25"/>
      <c r="W285" s="25"/>
      <c r="X285" s="25"/>
      <c r="Y285" s="38"/>
      <c r="Z285" s="25"/>
    </row>
    <row r="286" ht="39.95" customHeight="1" spans="1:26">
      <c r="A286" s="25">
        <v>250</v>
      </c>
      <c r="B286" s="25" t="s">
        <v>29</v>
      </c>
      <c r="C286" s="26" t="s">
        <v>30</v>
      </c>
      <c r="D286" s="31" t="s">
        <v>995</v>
      </c>
      <c r="E286" s="27" t="s">
        <v>996</v>
      </c>
      <c r="F286" s="28" t="s">
        <v>997</v>
      </c>
      <c r="G286" s="29" t="s">
        <v>998</v>
      </c>
      <c r="H286" s="25" t="s">
        <v>35</v>
      </c>
      <c r="I286" s="31" t="s">
        <v>36</v>
      </c>
      <c r="J286" s="25" t="s">
        <v>37</v>
      </c>
      <c r="K286" s="25" t="s">
        <v>38</v>
      </c>
      <c r="L286" s="25" t="s">
        <v>39</v>
      </c>
      <c r="M286" s="38">
        <f t="shared" si="5"/>
        <v>31.89</v>
      </c>
      <c r="N286" s="38">
        <v>26</v>
      </c>
      <c r="O286" s="39" t="s">
        <v>75</v>
      </c>
      <c r="P286" s="39" t="s">
        <v>76</v>
      </c>
      <c r="Q286" s="43">
        <v>5.89</v>
      </c>
      <c r="R286" s="40" t="s">
        <v>42</v>
      </c>
      <c r="S286" s="40" t="s">
        <v>236</v>
      </c>
      <c r="T286" s="38"/>
      <c r="U286" s="25"/>
      <c r="V286" s="25"/>
      <c r="W286" s="25"/>
      <c r="X286" s="25"/>
      <c r="Y286" s="38"/>
      <c r="Z286" s="25"/>
    </row>
    <row r="287" ht="39.95" customHeight="1" spans="1:26">
      <c r="A287" s="25">
        <v>251</v>
      </c>
      <c r="B287" s="25" t="s">
        <v>29</v>
      </c>
      <c r="C287" s="30" t="s">
        <v>30</v>
      </c>
      <c r="D287" s="31" t="s">
        <v>999</v>
      </c>
      <c r="E287" s="27" t="s">
        <v>1000</v>
      </c>
      <c r="F287" s="28" t="s">
        <v>937</v>
      </c>
      <c r="G287" s="29" t="s">
        <v>1001</v>
      </c>
      <c r="H287" s="25" t="s">
        <v>35</v>
      </c>
      <c r="I287" s="31" t="s">
        <v>36</v>
      </c>
      <c r="J287" s="25" t="s">
        <v>37</v>
      </c>
      <c r="K287" s="25" t="s">
        <v>38</v>
      </c>
      <c r="L287" s="25" t="s">
        <v>39</v>
      </c>
      <c r="M287" s="38">
        <f t="shared" si="5"/>
        <v>14.461</v>
      </c>
      <c r="N287" s="38">
        <v>12</v>
      </c>
      <c r="O287" s="39" t="s">
        <v>75</v>
      </c>
      <c r="P287" s="39" t="s">
        <v>76</v>
      </c>
      <c r="Q287" s="43">
        <v>2.461</v>
      </c>
      <c r="R287" s="40" t="s">
        <v>42</v>
      </c>
      <c r="S287" s="40" t="s">
        <v>236</v>
      </c>
      <c r="T287" s="38"/>
      <c r="U287" s="25"/>
      <c r="V287" s="25"/>
      <c r="W287" s="25"/>
      <c r="X287" s="25"/>
      <c r="Y287" s="38"/>
      <c r="Z287" s="25"/>
    </row>
    <row r="288" ht="39.95" customHeight="1" spans="1:26">
      <c r="A288" s="25">
        <v>252</v>
      </c>
      <c r="B288" s="25" t="s">
        <v>29</v>
      </c>
      <c r="C288" s="26" t="s">
        <v>30</v>
      </c>
      <c r="D288" s="31" t="s">
        <v>1002</v>
      </c>
      <c r="E288" s="27" t="s">
        <v>1003</v>
      </c>
      <c r="F288" s="28" t="s">
        <v>954</v>
      </c>
      <c r="G288" s="29" t="s">
        <v>1001</v>
      </c>
      <c r="H288" s="25" t="s">
        <v>35</v>
      </c>
      <c r="I288" s="31" t="s">
        <v>36</v>
      </c>
      <c r="J288" s="25" t="s">
        <v>37</v>
      </c>
      <c r="K288" s="25" t="s">
        <v>38</v>
      </c>
      <c r="L288" s="25" t="s">
        <v>39</v>
      </c>
      <c r="M288" s="38">
        <f t="shared" si="5"/>
        <v>26.742</v>
      </c>
      <c r="N288" s="38">
        <v>22</v>
      </c>
      <c r="O288" s="39" t="s">
        <v>75</v>
      </c>
      <c r="P288" s="39" t="s">
        <v>76</v>
      </c>
      <c r="Q288" s="43">
        <v>4.742</v>
      </c>
      <c r="R288" s="40" t="s">
        <v>42</v>
      </c>
      <c r="S288" s="40" t="s">
        <v>236</v>
      </c>
      <c r="T288" s="38"/>
      <c r="U288" s="25"/>
      <c r="V288" s="25"/>
      <c r="W288" s="25"/>
      <c r="X288" s="25"/>
      <c r="Y288" s="38"/>
      <c r="Z288" s="25"/>
    </row>
    <row r="289" ht="39.95" customHeight="1" spans="1:26">
      <c r="A289" s="25">
        <v>253</v>
      </c>
      <c r="B289" s="25" t="s">
        <v>29</v>
      </c>
      <c r="C289" s="30" t="s">
        <v>30</v>
      </c>
      <c r="D289" s="31" t="s">
        <v>1004</v>
      </c>
      <c r="E289" s="27" t="s">
        <v>1005</v>
      </c>
      <c r="F289" s="28" t="s">
        <v>1006</v>
      </c>
      <c r="G289" s="29" t="s">
        <v>1007</v>
      </c>
      <c r="H289" s="25" t="s">
        <v>35</v>
      </c>
      <c r="I289" s="31" t="s">
        <v>36</v>
      </c>
      <c r="J289" s="25" t="s">
        <v>37</v>
      </c>
      <c r="K289" s="25" t="s">
        <v>38</v>
      </c>
      <c r="L289" s="25" t="s">
        <v>39</v>
      </c>
      <c r="M289" s="38">
        <f t="shared" si="5"/>
        <v>16.798</v>
      </c>
      <c r="N289" s="38">
        <v>14</v>
      </c>
      <c r="O289" s="39" t="s">
        <v>75</v>
      </c>
      <c r="P289" s="39" t="s">
        <v>76</v>
      </c>
      <c r="Q289" s="43">
        <v>2.798</v>
      </c>
      <c r="R289" s="40" t="s">
        <v>42</v>
      </c>
      <c r="S289" s="40" t="s">
        <v>236</v>
      </c>
      <c r="T289" s="38"/>
      <c r="U289" s="25"/>
      <c r="V289" s="25"/>
      <c r="W289" s="25"/>
      <c r="X289" s="25"/>
      <c r="Y289" s="38"/>
      <c r="Z289" s="25"/>
    </row>
    <row r="290" ht="39.95" customHeight="1" spans="1:26">
      <c r="A290" s="25">
        <v>254</v>
      </c>
      <c r="B290" s="25" t="s">
        <v>29</v>
      </c>
      <c r="C290" s="26" t="s">
        <v>30</v>
      </c>
      <c r="D290" s="31" t="s">
        <v>1008</v>
      </c>
      <c r="E290" s="27" t="s">
        <v>1009</v>
      </c>
      <c r="F290" s="28" t="s">
        <v>1010</v>
      </c>
      <c r="G290" s="29" t="s">
        <v>1011</v>
      </c>
      <c r="H290" s="25" t="s">
        <v>35</v>
      </c>
      <c r="I290" s="31" t="s">
        <v>36</v>
      </c>
      <c r="J290" s="25" t="s">
        <v>37</v>
      </c>
      <c r="K290" s="25" t="s">
        <v>38</v>
      </c>
      <c r="L290" s="25" t="s">
        <v>39</v>
      </c>
      <c r="M290" s="38">
        <f t="shared" si="5"/>
        <v>17.584</v>
      </c>
      <c r="N290" s="38">
        <v>14</v>
      </c>
      <c r="O290" s="39" t="s">
        <v>75</v>
      </c>
      <c r="P290" s="39" t="s">
        <v>76</v>
      </c>
      <c r="Q290" s="43">
        <v>3.584</v>
      </c>
      <c r="R290" s="40" t="s">
        <v>42</v>
      </c>
      <c r="S290" s="40" t="s">
        <v>236</v>
      </c>
      <c r="T290" s="38"/>
      <c r="U290" s="25"/>
      <c r="V290" s="25"/>
      <c r="W290" s="25"/>
      <c r="X290" s="25"/>
      <c r="Y290" s="38"/>
      <c r="Z290" s="25"/>
    </row>
    <row r="291" ht="39.95" customHeight="1" spans="1:26">
      <c r="A291" s="25">
        <v>255</v>
      </c>
      <c r="B291" s="25" t="s">
        <v>29</v>
      </c>
      <c r="C291" s="30" t="s">
        <v>30</v>
      </c>
      <c r="D291" s="31" t="s">
        <v>1012</v>
      </c>
      <c r="E291" s="27" t="s">
        <v>1013</v>
      </c>
      <c r="F291" s="28" t="s">
        <v>1014</v>
      </c>
      <c r="G291" s="29" t="s">
        <v>1015</v>
      </c>
      <c r="H291" s="25" t="s">
        <v>35</v>
      </c>
      <c r="I291" s="31" t="s">
        <v>36</v>
      </c>
      <c r="J291" s="25" t="s">
        <v>37</v>
      </c>
      <c r="K291" s="25" t="s">
        <v>38</v>
      </c>
      <c r="L291" s="25" t="s">
        <v>39</v>
      </c>
      <c r="M291" s="38">
        <f t="shared" si="5"/>
        <v>16.261</v>
      </c>
      <c r="N291" s="38">
        <v>13</v>
      </c>
      <c r="O291" s="39" t="s">
        <v>75</v>
      </c>
      <c r="P291" s="39" t="s">
        <v>76</v>
      </c>
      <c r="Q291" s="43">
        <v>3.261</v>
      </c>
      <c r="R291" s="40" t="s">
        <v>42</v>
      </c>
      <c r="S291" s="40" t="s">
        <v>236</v>
      </c>
      <c r="T291" s="38"/>
      <c r="U291" s="25"/>
      <c r="V291" s="25"/>
      <c r="W291" s="25"/>
      <c r="X291" s="25"/>
      <c r="Y291" s="38"/>
      <c r="Z291" s="25"/>
    </row>
    <row r="292" ht="39.95" customHeight="1" spans="1:26">
      <c r="A292" s="25">
        <v>256</v>
      </c>
      <c r="B292" s="25" t="s">
        <v>29</v>
      </c>
      <c r="C292" s="26" t="s">
        <v>30</v>
      </c>
      <c r="D292" s="31" t="s">
        <v>1016</v>
      </c>
      <c r="E292" s="27" t="s">
        <v>1017</v>
      </c>
      <c r="F292" s="28" t="s">
        <v>1018</v>
      </c>
      <c r="G292" s="29" t="s">
        <v>1019</v>
      </c>
      <c r="H292" s="25" t="s">
        <v>35</v>
      </c>
      <c r="I292" s="31" t="s">
        <v>36</v>
      </c>
      <c r="J292" s="25" t="s">
        <v>37</v>
      </c>
      <c r="K292" s="25" t="s">
        <v>38</v>
      </c>
      <c r="L292" s="25" t="s">
        <v>39</v>
      </c>
      <c r="M292" s="38">
        <f t="shared" si="5"/>
        <v>17.9</v>
      </c>
      <c r="N292" s="38">
        <v>14</v>
      </c>
      <c r="O292" s="39" t="s">
        <v>75</v>
      </c>
      <c r="P292" s="39" t="s">
        <v>76</v>
      </c>
      <c r="Q292" s="43">
        <v>3.9</v>
      </c>
      <c r="R292" s="40" t="s">
        <v>42</v>
      </c>
      <c r="S292" s="40" t="s">
        <v>236</v>
      </c>
      <c r="T292" s="38"/>
      <c r="U292" s="25"/>
      <c r="V292" s="25"/>
      <c r="W292" s="25"/>
      <c r="X292" s="25"/>
      <c r="Y292" s="38"/>
      <c r="Z292" s="25"/>
    </row>
    <row r="293" ht="39.95" customHeight="1" spans="1:26">
      <c r="A293" s="25">
        <v>257</v>
      </c>
      <c r="B293" s="25" t="s">
        <v>29</v>
      </c>
      <c r="C293" s="30" t="s">
        <v>30</v>
      </c>
      <c r="D293" s="54" t="s">
        <v>1020</v>
      </c>
      <c r="E293" s="27" t="s">
        <v>1021</v>
      </c>
      <c r="F293" s="28" t="s">
        <v>1022</v>
      </c>
      <c r="G293" s="29" t="s">
        <v>1019</v>
      </c>
      <c r="H293" s="25" t="s">
        <v>35</v>
      </c>
      <c r="I293" s="31" t="s">
        <v>36</v>
      </c>
      <c r="J293" s="25" t="s">
        <v>37</v>
      </c>
      <c r="K293" s="25" t="s">
        <v>38</v>
      </c>
      <c r="L293" s="25" t="s">
        <v>39</v>
      </c>
      <c r="M293" s="38">
        <f t="shared" si="5"/>
        <v>30.09</v>
      </c>
      <c r="N293" s="38">
        <v>6.09</v>
      </c>
      <c r="O293" s="39" t="s">
        <v>933</v>
      </c>
      <c r="P293" s="39" t="s">
        <v>934</v>
      </c>
      <c r="Q293" s="43">
        <v>24</v>
      </c>
      <c r="R293" s="40" t="s">
        <v>42</v>
      </c>
      <c r="S293" s="40" t="s">
        <v>1023</v>
      </c>
      <c r="T293" s="38"/>
      <c r="U293" s="25"/>
      <c r="V293" s="25"/>
      <c r="W293" s="25"/>
      <c r="X293" s="25"/>
      <c r="Y293" s="38"/>
      <c r="Z293" s="25"/>
    </row>
    <row r="294" ht="39.95" customHeight="1" spans="1:26">
      <c r="A294" s="25">
        <v>258</v>
      </c>
      <c r="B294" s="25" t="s">
        <v>29</v>
      </c>
      <c r="C294" s="26" t="s">
        <v>30</v>
      </c>
      <c r="D294" s="31" t="s">
        <v>1024</v>
      </c>
      <c r="E294" s="27" t="s">
        <v>1025</v>
      </c>
      <c r="F294" s="28" t="s">
        <v>1022</v>
      </c>
      <c r="G294" s="29" t="s">
        <v>1019</v>
      </c>
      <c r="H294" s="25" t="s">
        <v>35</v>
      </c>
      <c r="I294" s="31" t="s">
        <v>36</v>
      </c>
      <c r="J294" s="25" t="s">
        <v>37</v>
      </c>
      <c r="K294" s="25" t="s">
        <v>38</v>
      </c>
      <c r="L294" s="25" t="s">
        <v>39</v>
      </c>
      <c r="M294" s="38">
        <f t="shared" si="5"/>
        <v>25.17</v>
      </c>
      <c r="N294" s="38">
        <v>5.17</v>
      </c>
      <c r="O294" s="39" t="s">
        <v>933</v>
      </c>
      <c r="P294" s="39" t="s">
        <v>934</v>
      </c>
      <c r="Q294" s="43">
        <v>20</v>
      </c>
      <c r="R294" s="40" t="s">
        <v>42</v>
      </c>
      <c r="S294" s="40" t="s">
        <v>1023</v>
      </c>
      <c r="T294" s="38"/>
      <c r="U294" s="25"/>
      <c r="V294" s="25"/>
      <c r="W294" s="25"/>
      <c r="X294" s="25"/>
      <c r="Y294" s="38"/>
      <c r="Z294" s="25"/>
    </row>
    <row r="295" ht="39.95" customHeight="1" spans="1:26">
      <c r="A295" s="25">
        <v>259</v>
      </c>
      <c r="B295" s="25" t="s">
        <v>29</v>
      </c>
      <c r="C295" s="30" t="s">
        <v>30</v>
      </c>
      <c r="D295" s="31" t="s">
        <v>1026</v>
      </c>
      <c r="E295" s="27" t="s">
        <v>1027</v>
      </c>
      <c r="F295" s="28" t="s">
        <v>1028</v>
      </c>
      <c r="G295" s="29" t="s">
        <v>142</v>
      </c>
      <c r="H295" s="25" t="s">
        <v>35</v>
      </c>
      <c r="I295" s="31" t="s">
        <v>36</v>
      </c>
      <c r="J295" s="25" t="s">
        <v>37</v>
      </c>
      <c r="K295" s="25" t="s">
        <v>38</v>
      </c>
      <c r="L295" s="25" t="s">
        <v>39</v>
      </c>
      <c r="M295" s="38">
        <f t="shared" si="5"/>
        <v>55.712</v>
      </c>
      <c r="N295" s="38">
        <v>8.712</v>
      </c>
      <c r="O295" s="39" t="s">
        <v>933</v>
      </c>
      <c r="P295" s="39" t="s">
        <v>934</v>
      </c>
      <c r="Q295" s="43">
        <v>47</v>
      </c>
      <c r="R295" s="40" t="s">
        <v>42</v>
      </c>
      <c r="S295" s="40" t="s">
        <v>1023</v>
      </c>
      <c r="T295" s="38"/>
      <c r="U295" s="25"/>
      <c r="V295" s="25"/>
      <c r="W295" s="25"/>
      <c r="X295" s="25"/>
      <c r="Y295" s="38"/>
      <c r="Z295" s="25"/>
    </row>
    <row r="296" ht="39.95" customHeight="1" spans="1:26">
      <c r="A296" s="25">
        <v>260</v>
      </c>
      <c r="B296" s="25" t="s">
        <v>29</v>
      </c>
      <c r="C296" s="26" t="s">
        <v>30</v>
      </c>
      <c r="D296" s="31" t="s">
        <v>1029</v>
      </c>
      <c r="E296" s="27" t="s">
        <v>1030</v>
      </c>
      <c r="F296" s="28" t="s">
        <v>1031</v>
      </c>
      <c r="G296" s="29" t="s">
        <v>577</v>
      </c>
      <c r="H296" s="25" t="s">
        <v>35</v>
      </c>
      <c r="I296" s="31" t="s">
        <v>36</v>
      </c>
      <c r="J296" s="25" t="s">
        <v>37</v>
      </c>
      <c r="K296" s="25" t="s">
        <v>38</v>
      </c>
      <c r="L296" s="25" t="s">
        <v>39</v>
      </c>
      <c r="M296" s="38">
        <f t="shared" si="5"/>
        <v>52.27</v>
      </c>
      <c r="N296" s="38">
        <v>10.27</v>
      </c>
      <c r="O296" s="39" t="s">
        <v>933</v>
      </c>
      <c r="P296" s="39" t="s">
        <v>934</v>
      </c>
      <c r="Q296" s="43">
        <v>42</v>
      </c>
      <c r="R296" s="40" t="s">
        <v>42</v>
      </c>
      <c r="S296" s="40" t="s">
        <v>1023</v>
      </c>
      <c r="T296" s="38"/>
      <c r="U296" s="25"/>
      <c r="V296" s="25"/>
      <c r="W296" s="25"/>
      <c r="X296" s="25"/>
      <c r="Y296" s="38"/>
      <c r="Z296" s="25"/>
    </row>
    <row r="297" ht="39.95" customHeight="1" spans="1:26">
      <c r="A297" s="25">
        <v>261</v>
      </c>
      <c r="B297" s="25" t="s">
        <v>29</v>
      </c>
      <c r="C297" s="30" t="s">
        <v>30</v>
      </c>
      <c r="D297" s="31" t="s">
        <v>1032</v>
      </c>
      <c r="E297" s="27" t="s">
        <v>1033</v>
      </c>
      <c r="F297" s="28" t="s">
        <v>941</v>
      </c>
      <c r="G297" s="29" t="s">
        <v>559</v>
      </c>
      <c r="H297" s="25" t="s">
        <v>35</v>
      </c>
      <c r="I297" s="31" t="s">
        <v>36</v>
      </c>
      <c r="J297" s="25" t="s">
        <v>37</v>
      </c>
      <c r="K297" s="25" t="s">
        <v>38</v>
      </c>
      <c r="L297" s="25" t="s">
        <v>39</v>
      </c>
      <c r="M297" s="38">
        <f t="shared" si="5"/>
        <v>16.293</v>
      </c>
      <c r="N297" s="38">
        <v>3.293</v>
      </c>
      <c r="O297" s="39" t="s">
        <v>933</v>
      </c>
      <c r="P297" s="39" t="s">
        <v>934</v>
      </c>
      <c r="Q297" s="43">
        <v>13</v>
      </c>
      <c r="R297" s="40" t="s">
        <v>42</v>
      </c>
      <c r="S297" s="40" t="s">
        <v>1023</v>
      </c>
      <c r="T297" s="38"/>
      <c r="U297" s="25"/>
      <c r="V297" s="25"/>
      <c r="W297" s="25"/>
      <c r="X297" s="25"/>
      <c r="Y297" s="38"/>
      <c r="Z297" s="25"/>
    </row>
    <row r="298" ht="39.95" customHeight="1" spans="1:26">
      <c r="A298" s="25">
        <v>262</v>
      </c>
      <c r="B298" s="25" t="s">
        <v>29</v>
      </c>
      <c r="C298" s="26" t="s">
        <v>30</v>
      </c>
      <c r="D298" s="31" t="s">
        <v>1034</v>
      </c>
      <c r="E298" s="27" t="s">
        <v>1035</v>
      </c>
      <c r="F298" s="28" t="s">
        <v>1036</v>
      </c>
      <c r="G298" s="29" t="s">
        <v>1037</v>
      </c>
      <c r="H298" s="25" t="s">
        <v>35</v>
      </c>
      <c r="I298" s="31" t="s">
        <v>36</v>
      </c>
      <c r="J298" s="25" t="s">
        <v>37</v>
      </c>
      <c r="K298" s="25" t="s">
        <v>38</v>
      </c>
      <c r="L298" s="25" t="s">
        <v>39</v>
      </c>
      <c r="M298" s="38">
        <f t="shared" si="5"/>
        <v>15.814</v>
      </c>
      <c r="N298" s="38">
        <v>2.814</v>
      </c>
      <c r="O298" s="40" t="s">
        <v>933</v>
      </c>
      <c r="P298" s="40" t="s">
        <v>934</v>
      </c>
      <c r="Q298" s="43">
        <v>13</v>
      </c>
      <c r="R298" s="40" t="s">
        <v>42</v>
      </c>
      <c r="S298" s="47" t="s">
        <v>1023</v>
      </c>
      <c r="T298" s="38"/>
      <c r="U298" s="25"/>
      <c r="V298" s="25"/>
      <c r="W298" s="25"/>
      <c r="X298" s="25"/>
      <c r="Y298" s="38"/>
      <c r="Z298" s="25"/>
    </row>
    <row r="299" ht="39.95" customHeight="1" spans="1:26">
      <c r="A299" s="25">
        <v>263</v>
      </c>
      <c r="B299" s="25" t="s">
        <v>29</v>
      </c>
      <c r="C299" s="30" t="s">
        <v>30</v>
      </c>
      <c r="D299" s="31" t="s">
        <v>1038</v>
      </c>
      <c r="E299" s="27" t="s">
        <v>1039</v>
      </c>
      <c r="F299" s="28" t="s">
        <v>1040</v>
      </c>
      <c r="G299" s="29" t="s">
        <v>512</v>
      </c>
      <c r="H299" s="25" t="s">
        <v>35</v>
      </c>
      <c r="I299" s="31" t="s">
        <v>36</v>
      </c>
      <c r="J299" s="25" t="s">
        <v>37</v>
      </c>
      <c r="K299" s="25" t="s">
        <v>38</v>
      </c>
      <c r="L299" s="25" t="s">
        <v>39</v>
      </c>
      <c r="M299" s="38">
        <f t="shared" si="5"/>
        <v>22.275</v>
      </c>
      <c r="N299" s="38">
        <v>4.275</v>
      </c>
      <c r="O299" s="39" t="s">
        <v>933</v>
      </c>
      <c r="P299" s="39" t="s">
        <v>934</v>
      </c>
      <c r="Q299" s="43">
        <v>18</v>
      </c>
      <c r="R299" s="40" t="s">
        <v>42</v>
      </c>
      <c r="S299" s="40" t="s">
        <v>1023</v>
      </c>
      <c r="T299" s="38"/>
      <c r="U299" s="25"/>
      <c r="V299" s="25"/>
      <c r="W299" s="25"/>
      <c r="X299" s="25"/>
      <c r="Y299" s="38"/>
      <c r="Z299" s="25"/>
    </row>
    <row r="300" ht="39.95" customHeight="1" spans="1:26">
      <c r="A300" s="25">
        <v>264</v>
      </c>
      <c r="B300" s="25" t="s">
        <v>29</v>
      </c>
      <c r="C300" s="26" t="s">
        <v>30</v>
      </c>
      <c r="D300" s="31" t="s">
        <v>1041</v>
      </c>
      <c r="E300" s="27" t="s">
        <v>1042</v>
      </c>
      <c r="F300" s="28" t="s">
        <v>1043</v>
      </c>
      <c r="G300" s="28" t="s">
        <v>512</v>
      </c>
      <c r="H300" s="25" t="s">
        <v>35</v>
      </c>
      <c r="I300" s="31" t="s">
        <v>36</v>
      </c>
      <c r="J300" s="25" t="s">
        <v>37</v>
      </c>
      <c r="K300" s="25" t="s">
        <v>38</v>
      </c>
      <c r="L300" s="25" t="s">
        <v>39</v>
      </c>
      <c r="M300" s="38">
        <f t="shared" si="5"/>
        <v>23.147</v>
      </c>
      <c r="N300" s="38">
        <v>5.147</v>
      </c>
      <c r="O300" s="39" t="s">
        <v>933</v>
      </c>
      <c r="P300" s="39" t="s">
        <v>934</v>
      </c>
      <c r="Q300" s="43">
        <v>18</v>
      </c>
      <c r="R300" s="40" t="s">
        <v>42</v>
      </c>
      <c r="S300" s="40" t="s">
        <v>1023</v>
      </c>
      <c r="T300" s="43"/>
      <c r="U300" s="40"/>
      <c r="V300" s="40"/>
      <c r="W300" s="40"/>
      <c r="X300" s="25"/>
      <c r="Y300" s="38"/>
      <c r="Z300" s="40"/>
    </row>
    <row r="301" ht="39.95" customHeight="1" spans="1:26">
      <c r="A301" s="25">
        <v>265</v>
      </c>
      <c r="B301" s="25" t="s">
        <v>29</v>
      </c>
      <c r="C301" s="30" t="s">
        <v>30</v>
      </c>
      <c r="D301" s="31" t="s">
        <v>1044</v>
      </c>
      <c r="E301" s="27" t="s">
        <v>1045</v>
      </c>
      <c r="F301" s="28" t="s">
        <v>1046</v>
      </c>
      <c r="G301" s="28" t="s">
        <v>335</v>
      </c>
      <c r="H301" s="25" t="s">
        <v>35</v>
      </c>
      <c r="I301" s="31" t="s">
        <v>36</v>
      </c>
      <c r="J301" s="25" t="s">
        <v>37</v>
      </c>
      <c r="K301" s="25" t="s">
        <v>38</v>
      </c>
      <c r="L301" s="25" t="s">
        <v>39</v>
      </c>
      <c r="M301" s="38">
        <f t="shared" si="5"/>
        <v>1.943</v>
      </c>
      <c r="N301" s="38"/>
      <c r="O301" s="39"/>
      <c r="P301" s="39"/>
      <c r="Q301" s="43">
        <v>1.943</v>
      </c>
      <c r="R301" s="40" t="s">
        <v>42</v>
      </c>
      <c r="S301" s="40" t="s">
        <v>191</v>
      </c>
      <c r="T301" s="43"/>
      <c r="U301" s="40"/>
      <c r="V301" s="40"/>
      <c r="W301" s="40"/>
      <c r="X301" s="25"/>
      <c r="Y301" s="38"/>
      <c r="Z301" s="40"/>
    </row>
    <row r="302" ht="39.95" customHeight="1" spans="1:26">
      <c r="A302" s="25">
        <v>265</v>
      </c>
      <c r="B302" s="25" t="s">
        <v>29</v>
      </c>
      <c r="C302" s="26" t="s">
        <v>30</v>
      </c>
      <c r="D302" s="31" t="s">
        <v>1044</v>
      </c>
      <c r="E302" s="27" t="s">
        <v>1045</v>
      </c>
      <c r="F302" s="28" t="s">
        <v>1046</v>
      </c>
      <c r="G302" s="28" t="s">
        <v>335</v>
      </c>
      <c r="H302" s="25" t="s">
        <v>35</v>
      </c>
      <c r="I302" s="31" t="s">
        <v>36</v>
      </c>
      <c r="J302" s="25" t="s">
        <v>37</v>
      </c>
      <c r="K302" s="25" t="s">
        <v>38</v>
      </c>
      <c r="L302" s="25" t="s">
        <v>39</v>
      </c>
      <c r="M302" s="38">
        <f t="shared" si="5"/>
        <v>24.527</v>
      </c>
      <c r="N302" s="38">
        <v>4.527</v>
      </c>
      <c r="O302" s="39" t="s">
        <v>933</v>
      </c>
      <c r="P302" s="39" t="s">
        <v>934</v>
      </c>
      <c r="Q302" s="43">
        <v>20</v>
      </c>
      <c r="R302" s="40" t="s">
        <v>42</v>
      </c>
      <c r="S302" s="40" t="s">
        <v>1023</v>
      </c>
      <c r="T302" s="43"/>
      <c r="U302" s="40"/>
      <c r="V302" s="40"/>
      <c r="W302" s="40"/>
      <c r="X302" s="25"/>
      <c r="Y302" s="38"/>
      <c r="Z302" s="40"/>
    </row>
    <row r="303" ht="39.95" customHeight="1" spans="1:26">
      <c r="A303" s="25">
        <v>266</v>
      </c>
      <c r="B303" s="25" t="s">
        <v>29</v>
      </c>
      <c r="C303" s="30" t="s">
        <v>30</v>
      </c>
      <c r="D303" s="31" t="s">
        <v>1047</v>
      </c>
      <c r="E303" s="27" t="s">
        <v>1048</v>
      </c>
      <c r="F303" s="28" t="s">
        <v>1049</v>
      </c>
      <c r="G303" s="28" t="s">
        <v>582</v>
      </c>
      <c r="H303" s="25" t="s">
        <v>35</v>
      </c>
      <c r="I303" s="31" t="s">
        <v>36</v>
      </c>
      <c r="J303" s="25" t="s">
        <v>37</v>
      </c>
      <c r="K303" s="25" t="s">
        <v>38</v>
      </c>
      <c r="L303" s="25" t="s">
        <v>39</v>
      </c>
      <c r="M303" s="38">
        <f t="shared" si="5"/>
        <v>28.124</v>
      </c>
      <c r="N303" s="38">
        <v>6.124</v>
      </c>
      <c r="O303" s="39" t="s">
        <v>75</v>
      </c>
      <c r="P303" s="39" t="s">
        <v>76</v>
      </c>
      <c r="Q303" s="43">
        <v>22</v>
      </c>
      <c r="R303" s="40" t="s">
        <v>42</v>
      </c>
      <c r="S303" s="40" t="s">
        <v>1023</v>
      </c>
      <c r="T303" s="43"/>
      <c r="U303" s="40"/>
      <c r="V303" s="40"/>
      <c r="W303" s="40"/>
      <c r="X303" s="25"/>
      <c r="Y303" s="38"/>
      <c r="Z303" s="40"/>
    </row>
    <row r="304" ht="39.95" customHeight="1" spans="1:26">
      <c r="A304" s="25">
        <v>267</v>
      </c>
      <c r="B304" s="25" t="s">
        <v>29</v>
      </c>
      <c r="C304" s="26" t="s">
        <v>30</v>
      </c>
      <c r="D304" s="31" t="s">
        <v>1050</v>
      </c>
      <c r="E304" s="27" t="s">
        <v>1051</v>
      </c>
      <c r="F304" s="28" t="s">
        <v>1052</v>
      </c>
      <c r="G304" s="28" t="s">
        <v>582</v>
      </c>
      <c r="H304" s="25" t="s">
        <v>35</v>
      </c>
      <c r="I304" s="31" t="s">
        <v>36</v>
      </c>
      <c r="J304" s="25" t="s">
        <v>37</v>
      </c>
      <c r="K304" s="25" t="s">
        <v>38</v>
      </c>
      <c r="L304" s="25" t="s">
        <v>39</v>
      </c>
      <c r="M304" s="38">
        <f t="shared" si="5"/>
        <v>8.391</v>
      </c>
      <c r="N304" s="38"/>
      <c r="O304" s="39"/>
      <c r="P304" s="39"/>
      <c r="Q304" s="43">
        <v>8.391</v>
      </c>
      <c r="R304" s="40" t="s">
        <v>42</v>
      </c>
      <c r="S304" s="40" t="s">
        <v>191</v>
      </c>
      <c r="T304" s="43"/>
      <c r="U304" s="40"/>
      <c r="V304" s="40"/>
      <c r="W304" s="40"/>
      <c r="X304" s="25"/>
      <c r="Y304" s="38"/>
      <c r="Z304" s="40"/>
    </row>
    <row r="305" ht="39.95" customHeight="1" spans="1:26">
      <c r="A305" s="25">
        <v>267</v>
      </c>
      <c r="B305" s="25" t="s">
        <v>29</v>
      </c>
      <c r="C305" s="30" t="s">
        <v>30</v>
      </c>
      <c r="D305" s="31" t="s">
        <v>1050</v>
      </c>
      <c r="E305" s="27" t="s">
        <v>1051</v>
      </c>
      <c r="F305" s="28" t="s">
        <v>1052</v>
      </c>
      <c r="G305" s="28" t="s">
        <v>582</v>
      </c>
      <c r="H305" s="25" t="s">
        <v>35</v>
      </c>
      <c r="I305" s="31" t="s">
        <v>36</v>
      </c>
      <c r="J305" s="25" t="s">
        <v>37</v>
      </c>
      <c r="K305" s="25" t="s">
        <v>38</v>
      </c>
      <c r="L305" s="25" t="s">
        <v>39</v>
      </c>
      <c r="M305" s="38">
        <f t="shared" si="5"/>
        <v>33</v>
      </c>
      <c r="N305" s="38"/>
      <c r="O305" s="40"/>
      <c r="P305" s="40"/>
      <c r="Q305" s="43">
        <v>33</v>
      </c>
      <c r="R305" s="40" t="s">
        <v>42</v>
      </c>
      <c r="S305" s="47" t="s">
        <v>1023</v>
      </c>
      <c r="T305" s="43"/>
      <c r="U305" s="40"/>
      <c r="V305" s="40"/>
      <c r="W305" s="40"/>
      <c r="X305" s="25"/>
      <c r="Y305" s="38"/>
      <c r="Z305" s="40"/>
    </row>
    <row r="306" ht="39.95" customHeight="1" spans="1:26">
      <c r="A306" s="25">
        <v>268</v>
      </c>
      <c r="B306" s="25" t="s">
        <v>29</v>
      </c>
      <c r="C306" s="26" t="s">
        <v>30</v>
      </c>
      <c r="D306" s="31" t="s">
        <v>1053</v>
      </c>
      <c r="E306" s="27" t="s">
        <v>1054</v>
      </c>
      <c r="F306" s="28" t="s">
        <v>1055</v>
      </c>
      <c r="G306" s="28" t="s">
        <v>582</v>
      </c>
      <c r="H306" s="25" t="s">
        <v>35</v>
      </c>
      <c r="I306" s="31" t="s">
        <v>36</v>
      </c>
      <c r="J306" s="25" t="s">
        <v>37</v>
      </c>
      <c r="K306" s="25" t="s">
        <v>38</v>
      </c>
      <c r="L306" s="25" t="s">
        <v>39</v>
      </c>
      <c r="M306" s="38">
        <f t="shared" si="5"/>
        <v>20.378</v>
      </c>
      <c r="N306" s="38">
        <v>4.378</v>
      </c>
      <c r="O306" s="47" t="s">
        <v>75</v>
      </c>
      <c r="P306" s="40" t="s">
        <v>76</v>
      </c>
      <c r="Q306" s="43">
        <v>16</v>
      </c>
      <c r="R306" s="40" t="s">
        <v>42</v>
      </c>
      <c r="S306" s="47" t="s">
        <v>1023</v>
      </c>
      <c r="T306" s="43"/>
      <c r="U306" s="40"/>
      <c r="V306" s="40"/>
      <c r="W306" s="40"/>
      <c r="X306" s="25"/>
      <c r="Y306" s="38"/>
      <c r="Z306" s="40"/>
    </row>
    <row r="307" ht="39.95" customHeight="1" spans="1:26">
      <c r="A307" s="25">
        <v>269</v>
      </c>
      <c r="B307" s="25" t="s">
        <v>29</v>
      </c>
      <c r="C307" s="30" t="s">
        <v>30</v>
      </c>
      <c r="D307" s="25" t="s">
        <v>1056</v>
      </c>
      <c r="E307" s="27" t="s">
        <v>1057</v>
      </c>
      <c r="F307" s="28" t="s">
        <v>1058</v>
      </c>
      <c r="G307" s="28" t="s">
        <v>582</v>
      </c>
      <c r="H307" s="25" t="s">
        <v>35</v>
      </c>
      <c r="I307" s="25" t="s">
        <v>36</v>
      </c>
      <c r="J307" s="25" t="s">
        <v>37</v>
      </c>
      <c r="K307" s="25" t="s">
        <v>38</v>
      </c>
      <c r="L307" s="25" t="s">
        <v>39</v>
      </c>
      <c r="M307" s="38">
        <f t="shared" si="5"/>
        <v>15.762</v>
      </c>
      <c r="N307" s="38">
        <v>3.762</v>
      </c>
      <c r="O307" s="39" t="s">
        <v>75</v>
      </c>
      <c r="P307" s="39" t="s">
        <v>104</v>
      </c>
      <c r="Q307" s="43">
        <v>12</v>
      </c>
      <c r="R307" s="39" t="s">
        <v>42</v>
      </c>
      <c r="S307" s="39" t="s">
        <v>1023</v>
      </c>
      <c r="T307" s="43"/>
      <c r="U307" s="40"/>
      <c r="V307" s="40"/>
      <c r="W307" s="40"/>
      <c r="X307" s="25"/>
      <c r="Y307" s="38"/>
      <c r="Z307" s="40"/>
    </row>
    <row r="308" ht="39.95" customHeight="1" spans="1:26">
      <c r="A308" s="25">
        <v>270</v>
      </c>
      <c r="B308" s="25" t="s">
        <v>29</v>
      </c>
      <c r="C308" s="26" t="s">
        <v>30</v>
      </c>
      <c r="D308" s="25" t="s">
        <v>1059</v>
      </c>
      <c r="E308" s="27" t="s">
        <v>1060</v>
      </c>
      <c r="F308" s="28" t="s">
        <v>1061</v>
      </c>
      <c r="G308" s="25" t="s">
        <v>361</v>
      </c>
      <c r="H308" s="25" t="s">
        <v>35</v>
      </c>
      <c r="I308" s="25" t="s">
        <v>36</v>
      </c>
      <c r="J308" s="25" t="s">
        <v>37</v>
      </c>
      <c r="K308" s="25" t="s">
        <v>38</v>
      </c>
      <c r="L308" s="25" t="s">
        <v>39</v>
      </c>
      <c r="M308" s="38">
        <f t="shared" si="5"/>
        <v>51.58</v>
      </c>
      <c r="N308" s="38">
        <v>11.58</v>
      </c>
      <c r="O308" s="39" t="s">
        <v>75</v>
      </c>
      <c r="P308" s="39" t="s">
        <v>76</v>
      </c>
      <c r="Q308" s="43">
        <v>40</v>
      </c>
      <c r="R308" s="40" t="s">
        <v>42</v>
      </c>
      <c r="S308" s="40" t="s">
        <v>1023</v>
      </c>
      <c r="T308" s="38"/>
      <c r="U308" s="25"/>
      <c r="V308" s="40"/>
      <c r="W308" s="40"/>
      <c r="X308" s="40"/>
      <c r="Y308" s="38"/>
      <c r="Z308" s="40"/>
    </row>
    <row r="309" ht="39.95" customHeight="1" spans="1:26">
      <c r="A309" s="25">
        <v>271</v>
      </c>
      <c r="B309" s="25" t="s">
        <v>29</v>
      </c>
      <c r="C309" s="30" t="s">
        <v>30</v>
      </c>
      <c r="D309" s="31" t="s">
        <v>1062</v>
      </c>
      <c r="E309" s="27" t="s">
        <v>1063</v>
      </c>
      <c r="F309" s="28" t="s">
        <v>1064</v>
      </c>
      <c r="G309" s="29" t="s">
        <v>603</v>
      </c>
      <c r="H309" s="25" t="s">
        <v>35</v>
      </c>
      <c r="I309" s="41" t="s">
        <v>36</v>
      </c>
      <c r="J309" s="25" t="s">
        <v>37</v>
      </c>
      <c r="K309" s="25" t="s">
        <v>38</v>
      </c>
      <c r="L309" s="25" t="s">
        <v>39</v>
      </c>
      <c r="M309" s="38">
        <f t="shared" si="5"/>
        <v>23.26</v>
      </c>
      <c r="N309" s="38">
        <v>5.26</v>
      </c>
      <c r="O309" s="39" t="s">
        <v>75</v>
      </c>
      <c r="P309" s="39" t="s">
        <v>76</v>
      </c>
      <c r="Q309" s="43">
        <v>18</v>
      </c>
      <c r="R309" s="40" t="s">
        <v>42</v>
      </c>
      <c r="S309" s="40" t="s">
        <v>1023</v>
      </c>
      <c r="T309" s="43"/>
      <c r="U309" s="40"/>
      <c r="V309" s="40"/>
      <c r="W309" s="40"/>
      <c r="X309" s="25"/>
      <c r="Y309" s="38"/>
      <c r="Z309" s="40"/>
    </row>
    <row r="310" ht="39.95" customHeight="1" spans="1:26">
      <c r="A310" s="25">
        <v>272</v>
      </c>
      <c r="B310" s="25" t="s">
        <v>29</v>
      </c>
      <c r="C310" s="26" t="s">
        <v>30</v>
      </c>
      <c r="D310" s="31" t="s">
        <v>1065</v>
      </c>
      <c r="E310" s="27" t="s">
        <v>1066</v>
      </c>
      <c r="F310" s="28" t="s">
        <v>1067</v>
      </c>
      <c r="G310" s="29" t="s">
        <v>603</v>
      </c>
      <c r="H310" s="25" t="s">
        <v>35</v>
      </c>
      <c r="I310" s="25" t="s">
        <v>36</v>
      </c>
      <c r="J310" s="25" t="s">
        <v>37</v>
      </c>
      <c r="K310" s="25" t="s">
        <v>38</v>
      </c>
      <c r="L310" s="25" t="s">
        <v>39</v>
      </c>
      <c r="M310" s="38">
        <f t="shared" si="5"/>
        <v>14.83</v>
      </c>
      <c r="N310" s="38">
        <v>2.83</v>
      </c>
      <c r="O310" s="25" t="s">
        <v>75</v>
      </c>
      <c r="P310" s="40" t="s">
        <v>76</v>
      </c>
      <c r="Q310" s="55">
        <v>12</v>
      </c>
      <c r="R310" s="40" t="s">
        <v>42</v>
      </c>
      <c r="S310" s="25" t="s">
        <v>1023</v>
      </c>
      <c r="T310" s="43"/>
      <c r="U310" s="40"/>
      <c r="V310" s="40"/>
      <c r="W310" s="40"/>
      <c r="X310" s="25"/>
      <c r="Y310" s="38"/>
      <c r="Z310" s="40"/>
    </row>
    <row r="311" ht="39.95" customHeight="1" spans="1:26">
      <c r="A311" s="25">
        <v>273</v>
      </c>
      <c r="B311" s="25" t="s">
        <v>29</v>
      </c>
      <c r="C311" s="30" t="s">
        <v>30</v>
      </c>
      <c r="D311" s="25" t="s">
        <v>1068</v>
      </c>
      <c r="E311" s="27" t="s">
        <v>1069</v>
      </c>
      <c r="F311" s="28" t="s">
        <v>1070</v>
      </c>
      <c r="G311" s="29" t="s">
        <v>1071</v>
      </c>
      <c r="H311" s="25" t="s">
        <v>35</v>
      </c>
      <c r="I311" s="25" t="s">
        <v>36</v>
      </c>
      <c r="J311" s="25" t="s">
        <v>37</v>
      </c>
      <c r="K311" s="25" t="s">
        <v>38</v>
      </c>
      <c r="L311" s="25" t="s">
        <v>39</v>
      </c>
      <c r="M311" s="38">
        <f t="shared" si="5"/>
        <v>17.54</v>
      </c>
      <c r="N311" s="38">
        <v>3.54</v>
      </c>
      <c r="O311" s="39" t="s">
        <v>75</v>
      </c>
      <c r="P311" s="40" t="s">
        <v>76</v>
      </c>
      <c r="Q311" s="43">
        <v>14</v>
      </c>
      <c r="R311" s="40" t="s">
        <v>42</v>
      </c>
      <c r="S311" s="40" t="s">
        <v>1023</v>
      </c>
      <c r="T311" s="38"/>
      <c r="U311" s="25"/>
      <c r="V311" s="25"/>
      <c r="W311" s="25"/>
      <c r="X311" s="25"/>
      <c r="Y311" s="38"/>
      <c r="Z311" s="25"/>
    </row>
    <row r="312" ht="39.95" customHeight="1" spans="1:26">
      <c r="A312" s="25">
        <v>274</v>
      </c>
      <c r="B312" s="25" t="s">
        <v>29</v>
      </c>
      <c r="C312" s="26" t="s">
        <v>30</v>
      </c>
      <c r="D312" s="25" t="s">
        <v>1072</v>
      </c>
      <c r="E312" s="27" t="s">
        <v>1073</v>
      </c>
      <c r="F312" s="28" t="s">
        <v>1074</v>
      </c>
      <c r="G312" s="29" t="s">
        <v>1075</v>
      </c>
      <c r="H312" s="25" t="s">
        <v>35</v>
      </c>
      <c r="I312" s="25" t="s">
        <v>36</v>
      </c>
      <c r="J312" s="25" t="s">
        <v>37</v>
      </c>
      <c r="K312" s="25" t="s">
        <v>38</v>
      </c>
      <c r="L312" s="25" t="s">
        <v>39</v>
      </c>
      <c r="M312" s="38">
        <f t="shared" si="5"/>
        <v>22.46</v>
      </c>
      <c r="N312" s="38">
        <v>4.46</v>
      </c>
      <c r="O312" s="39" t="s">
        <v>75</v>
      </c>
      <c r="P312" s="40" t="s">
        <v>76</v>
      </c>
      <c r="Q312" s="43">
        <v>18</v>
      </c>
      <c r="R312" s="40" t="s">
        <v>42</v>
      </c>
      <c r="S312" s="40" t="s">
        <v>1023</v>
      </c>
      <c r="T312" s="38"/>
      <c r="U312" s="25"/>
      <c r="V312" s="25"/>
      <c r="W312" s="25"/>
      <c r="X312" s="25"/>
      <c r="Y312" s="38"/>
      <c r="Z312" s="25"/>
    </row>
    <row r="313" ht="39.95" customHeight="1" spans="1:26">
      <c r="A313" s="25">
        <v>275</v>
      </c>
      <c r="B313" s="25" t="s">
        <v>29</v>
      </c>
      <c r="C313" s="30" t="s">
        <v>30</v>
      </c>
      <c r="D313" s="25" t="s">
        <v>1076</v>
      </c>
      <c r="E313" s="27" t="s">
        <v>1077</v>
      </c>
      <c r="F313" s="28" t="s">
        <v>1078</v>
      </c>
      <c r="G313" s="29" t="s">
        <v>95</v>
      </c>
      <c r="H313" s="25" t="s">
        <v>35</v>
      </c>
      <c r="I313" s="25" t="s">
        <v>36</v>
      </c>
      <c r="J313" s="25" t="s">
        <v>37</v>
      </c>
      <c r="K313" s="25" t="s">
        <v>38</v>
      </c>
      <c r="L313" s="25" t="s">
        <v>39</v>
      </c>
      <c r="M313" s="38">
        <f t="shared" si="5"/>
        <v>20.959</v>
      </c>
      <c r="N313" s="38">
        <v>3.959</v>
      </c>
      <c r="O313" s="39" t="s">
        <v>75</v>
      </c>
      <c r="P313" s="40" t="s">
        <v>76</v>
      </c>
      <c r="Q313" s="43">
        <v>17</v>
      </c>
      <c r="R313" s="40" t="s">
        <v>42</v>
      </c>
      <c r="S313" s="40" t="s">
        <v>1023</v>
      </c>
      <c r="T313" s="38"/>
      <c r="U313" s="25"/>
      <c r="V313" s="25"/>
      <c r="W313" s="25"/>
      <c r="X313" s="25"/>
      <c r="Y313" s="38"/>
      <c r="Z313" s="25"/>
    </row>
    <row r="314" ht="39.95" customHeight="1" spans="1:26">
      <c r="A314" s="25">
        <v>276</v>
      </c>
      <c r="B314" s="25" t="s">
        <v>29</v>
      </c>
      <c r="C314" s="26" t="s">
        <v>30</v>
      </c>
      <c r="D314" s="25" t="s">
        <v>1079</v>
      </c>
      <c r="E314" s="27" t="s">
        <v>1080</v>
      </c>
      <c r="F314" s="28" t="s">
        <v>1081</v>
      </c>
      <c r="G314" s="29" t="s">
        <v>95</v>
      </c>
      <c r="H314" s="25" t="s">
        <v>35</v>
      </c>
      <c r="I314" s="25" t="s">
        <v>36</v>
      </c>
      <c r="J314" s="25" t="s">
        <v>37</v>
      </c>
      <c r="K314" s="25" t="s">
        <v>38</v>
      </c>
      <c r="L314" s="25" t="s">
        <v>39</v>
      </c>
      <c r="M314" s="38">
        <f t="shared" si="5"/>
        <v>14.46</v>
      </c>
      <c r="N314" s="38">
        <v>2.46</v>
      </c>
      <c r="O314" s="39" t="s">
        <v>75</v>
      </c>
      <c r="P314" s="40" t="s">
        <v>76</v>
      </c>
      <c r="Q314" s="43">
        <v>12</v>
      </c>
      <c r="R314" s="40" t="s">
        <v>42</v>
      </c>
      <c r="S314" s="40" t="s">
        <v>1023</v>
      </c>
      <c r="T314" s="38"/>
      <c r="U314" s="25"/>
      <c r="V314" s="25"/>
      <c r="W314" s="25"/>
      <c r="X314" s="25"/>
      <c r="Y314" s="38"/>
      <c r="Z314" s="25"/>
    </row>
    <row r="315" ht="39.95" customHeight="1" spans="1:26">
      <c r="A315" s="25">
        <v>277</v>
      </c>
      <c r="B315" s="25" t="s">
        <v>29</v>
      </c>
      <c r="C315" s="30" t="s">
        <v>30</v>
      </c>
      <c r="D315" s="25" t="s">
        <v>1082</v>
      </c>
      <c r="E315" s="27" t="s">
        <v>1083</v>
      </c>
      <c r="F315" s="28" t="s">
        <v>1084</v>
      </c>
      <c r="G315" s="29" t="s">
        <v>95</v>
      </c>
      <c r="H315" s="25" t="s">
        <v>35</v>
      </c>
      <c r="I315" s="25" t="s">
        <v>36</v>
      </c>
      <c r="J315" s="25" t="s">
        <v>37</v>
      </c>
      <c r="K315" s="25" t="s">
        <v>38</v>
      </c>
      <c r="L315" s="25" t="s">
        <v>39</v>
      </c>
      <c r="M315" s="38">
        <f t="shared" si="5"/>
        <v>25.805</v>
      </c>
      <c r="N315" s="38">
        <v>4.805</v>
      </c>
      <c r="O315" s="39" t="s">
        <v>75</v>
      </c>
      <c r="P315" s="40" t="s">
        <v>76</v>
      </c>
      <c r="Q315" s="43">
        <v>21</v>
      </c>
      <c r="R315" s="40" t="s">
        <v>42</v>
      </c>
      <c r="S315" s="40" t="s">
        <v>1023</v>
      </c>
      <c r="T315" s="38"/>
      <c r="U315" s="25"/>
      <c r="V315" s="25"/>
      <c r="W315" s="25"/>
      <c r="X315" s="25"/>
      <c r="Y315" s="38"/>
      <c r="Z315" s="25"/>
    </row>
    <row r="316" ht="39.95" customHeight="1" spans="1:26">
      <c r="A316" s="25">
        <v>278</v>
      </c>
      <c r="B316" s="25" t="s">
        <v>29</v>
      </c>
      <c r="C316" s="26" t="s">
        <v>30</v>
      </c>
      <c r="D316" s="25" t="s">
        <v>1085</v>
      </c>
      <c r="E316" s="27" t="s">
        <v>1086</v>
      </c>
      <c r="F316" s="28" t="s">
        <v>926</v>
      </c>
      <c r="G316" s="29" t="s">
        <v>95</v>
      </c>
      <c r="H316" s="25" t="s">
        <v>35</v>
      </c>
      <c r="I316" s="25" t="s">
        <v>36</v>
      </c>
      <c r="J316" s="25" t="s">
        <v>37</v>
      </c>
      <c r="K316" s="25" t="s">
        <v>38</v>
      </c>
      <c r="L316" s="25" t="s">
        <v>39</v>
      </c>
      <c r="M316" s="38">
        <f t="shared" si="5"/>
        <v>25.378</v>
      </c>
      <c r="N316" s="38">
        <v>5.378</v>
      </c>
      <c r="O316" s="39" t="s">
        <v>75</v>
      </c>
      <c r="P316" s="40" t="s">
        <v>76</v>
      </c>
      <c r="Q316" s="43">
        <v>20</v>
      </c>
      <c r="R316" s="40" t="s">
        <v>42</v>
      </c>
      <c r="S316" s="40" t="s">
        <v>1023</v>
      </c>
      <c r="T316" s="38"/>
      <c r="U316" s="25"/>
      <c r="V316" s="25"/>
      <c r="W316" s="25"/>
      <c r="X316" s="25"/>
      <c r="Y316" s="38"/>
      <c r="Z316" s="25"/>
    </row>
    <row r="317" ht="39.95" customHeight="1" spans="1:26">
      <c r="A317" s="25">
        <v>279</v>
      </c>
      <c r="B317" s="25" t="s">
        <v>29</v>
      </c>
      <c r="C317" s="30" t="s">
        <v>30</v>
      </c>
      <c r="D317" s="25" t="s">
        <v>1087</v>
      </c>
      <c r="E317" s="27" t="s">
        <v>1088</v>
      </c>
      <c r="F317" s="28" t="s">
        <v>1089</v>
      </c>
      <c r="G317" s="29" t="s">
        <v>95</v>
      </c>
      <c r="H317" s="25" t="s">
        <v>35</v>
      </c>
      <c r="I317" s="25" t="s">
        <v>36</v>
      </c>
      <c r="J317" s="25" t="s">
        <v>37</v>
      </c>
      <c r="K317" s="25" t="s">
        <v>38</v>
      </c>
      <c r="L317" s="25" t="s">
        <v>39</v>
      </c>
      <c r="M317" s="38">
        <f t="shared" si="5"/>
        <v>20.412</v>
      </c>
      <c r="N317" s="38">
        <v>4.412</v>
      </c>
      <c r="O317" s="39" t="s">
        <v>75</v>
      </c>
      <c r="P317" s="40" t="s">
        <v>104</v>
      </c>
      <c r="Q317" s="43">
        <v>16</v>
      </c>
      <c r="R317" s="40" t="s">
        <v>42</v>
      </c>
      <c r="S317" s="40" t="s">
        <v>1023</v>
      </c>
      <c r="T317" s="38"/>
      <c r="U317" s="25"/>
      <c r="V317" s="25"/>
      <c r="W317" s="25"/>
      <c r="X317" s="25"/>
      <c r="Y317" s="38"/>
      <c r="Z317" s="25"/>
    </row>
    <row r="318" ht="39.95" customHeight="1" spans="1:26">
      <c r="A318" s="25">
        <v>280</v>
      </c>
      <c r="B318" s="25" t="s">
        <v>29</v>
      </c>
      <c r="C318" s="26" t="s">
        <v>30</v>
      </c>
      <c r="D318" s="25" t="s">
        <v>1090</v>
      </c>
      <c r="E318" s="27" t="s">
        <v>1091</v>
      </c>
      <c r="F318" s="28" t="s">
        <v>1092</v>
      </c>
      <c r="G318" s="29" t="s">
        <v>248</v>
      </c>
      <c r="H318" s="25" t="s">
        <v>35</v>
      </c>
      <c r="I318" s="25" t="s">
        <v>36</v>
      </c>
      <c r="J318" s="25" t="s">
        <v>37</v>
      </c>
      <c r="K318" s="25" t="s">
        <v>38</v>
      </c>
      <c r="L318" s="25" t="s">
        <v>39</v>
      </c>
      <c r="M318" s="38">
        <f t="shared" si="5"/>
        <v>13.83</v>
      </c>
      <c r="N318" s="38">
        <v>2.83</v>
      </c>
      <c r="O318" s="39" t="s">
        <v>75</v>
      </c>
      <c r="P318" s="40" t="s">
        <v>76</v>
      </c>
      <c r="Q318" s="43">
        <v>11</v>
      </c>
      <c r="R318" s="40" t="s">
        <v>42</v>
      </c>
      <c r="S318" s="40" t="s">
        <v>1023</v>
      </c>
      <c r="T318" s="38"/>
      <c r="U318" s="25"/>
      <c r="V318" s="25"/>
      <c r="W318" s="25"/>
      <c r="X318" s="25"/>
      <c r="Y318" s="38"/>
      <c r="Z318" s="25"/>
    </row>
    <row r="319" ht="39.95" customHeight="1" spans="1:26">
      <c r="A319" s="25">
        <v>281</v>
      </c>
      <c r="B319" s="25" t="s">
        <v>29</v>
      </c>
      <c r="C319" s="30" t="s">
        <v>30</v>
      </c>
      <c r="D319" s="25" t="s">
        <v>1093</v>
      </c>
      <c r="E319" s="27" t="s">
        <v>1094</v>
      </c>
      <c r="F319" s="28" t="s">
        <v>1095</v>
      </c>
      <c r="G319" s="29" t="s">
        <v>248</v>
      </c>
      <c r="H319" s="25" t="s">
        <v>35</v>
      </c>
      <c r="I319" s="25" t="s">
        <v>36</v>
      </c>
      <c r="J319" s="25" t="s">
        <v>37</v>
      </c>
      <c r="K319" s="25" t="s">
        <v>38</v>
      </c>
      <c r="L319" s="25" t="s">
        <v>39</v>
      </c>
      <c r="M319" s="38">
        <f t="shared" si="5"/>
        <v>22.958</v>
      </c>
      <c r="N319" s="38">
        <v>4.958</v>
      </c>
      <c r="O319" s="39" t="s">
        <v>75</v>
      </c>
      <c r="P319" s="40" t="s">
        <v>76</v>
      </c>
      <c r="Q319" s="43">
        <v>18</v>
      </c>
      <c r="R319" s="40" t="s">
        <v>42</v>
      </c>
      <c r="S319" s="40" t="s">
        <v>1023</v>
      </c>
      <c r="T319" s="38"/>
      <c r="U319" s="25"/>
      <c r="V319" s="25"/>
      <c r="W319" s="25"/>
      <c r="X319" s="25"/>
      <c r="Y319" s="38"/>
      <c r="Z319" s="25"/>
    </row>
    <row r="320" ht="39.95" customHeight="1" spans="1:26">
      <c r="A320" s="25">
        <v>282</v>
      </c>
      <c r="B320" s="25" t="s">
        <v>29</v>
      </c>
      <c r="C320" s="26" t="s">
        <v>30</v>
      </c>
      <c r="D320" s="25" t="s">
        <v>1096</v>
      </c>
      <c r="E320" s="27" t="s">
        <v>1097</v>
      </c>
      <c r="F320" s="28" t="s">
        <v>1098</v>
      </c>
      <c r="G320" s="29" t="s">
        <v>248</v>
      </c>
      <c r="H320" s="25" t="s">
        <v>35</v>
      </c>
      <c r="I320" s="25" t="s">
        <v>36</v>
      </c>
      <c r="J320" s="25" t="s">
        <v>37</v>
      </c>
      <c r="K320" s="25" t="s">
        <v>38</v>
      </c>
      <c r="L320" s="25" t="s">
        <v>39</v>
      </c>
      <c r="M320" s="38">
        <f t="shared" si="5"/>
        <v>24</v>
      </c>
      <c r="N320" s="38">
        <v>5</v>
      </c>
      <c r="O320" s="39" t="s">
        <v>75</v>
      </c>
      <c r="P320" s="40" t="s">
        <v>76</v>
      </c>
      <c r="Q320" s="43">
        <v>19</v>
      </c>
      <c r="R320" s="40" t="s">
        <v>42</v>
      </c>
      <c r="S320" s="40" t="s">
        <v>1023</v>
      </c>
      <c r="T320" s="38"/>
      <c r="U320" s="25"/>
      <c r="V320" s="25"/>
      <c r="W320" s="25"/>
      <c r="X320" s="25"/>
      <c r="Y320" s="38"/>
      <c r="Z320" s="25"/>
    </row>
    <row r="321" ht="39.95" customHeight="1" spans="1:26">
      <c r="A321" s="25">
        <v>283</v>
      </c>
      <c r="B321" s="25" t="s">
        <v>29</v>
      </c>
      <c r="C321" s="30" t="s">
        <v>30</v>
      </c>
      <c r="D321" s="25" t="s">
        <v>1099</v>
      </c>
      <c r="E321" s="27" t="s">
        <v>1100</v>
      </c>
      <c r="F321" s="28" t="s">
        <v>1101</v>
      </c>
      <c r="G321" s="29" t="s">
        <v>248</v>
      </c>
      <c r="H321" s="25" t="s">
        <v>35</v>
      </c>
      <c r="I321" s="25" t="s">
        <v>36</v>
      </c>
      <c r="J321" s="25" t="s">
        <v>37</v>
      </c>
      <c r="K321" s="25" t="s">
        <v>38</v>
      </c>
      <c r="L321" s="25" t="s">
        <v>39</v>
      </c>
      <c r="M321" s="38">
        <f t="shared" si="5"/>
        <v>278.929</v>
      </c>
      <c r="N321" s="38"/>
      <c r="O321" s="39"/>
      <c r="P321" s="40"/>
      <c r="Q321" s="43">
        <v>278.929</v>
      </c>
      <c r="R321" s="40" t="s">
        <v>42</v>
      </c>
      <c r="S321" s="40" t="s">
        <v>236</v>
      </c>
      <c r="T321" s="38"/>
      <c r="U321" s="25"/>
      <c r="V321" s="25"/>
      <c r="W321" s="25"/>
      <c r="X321" s="25"/>
      <c r="Y321" s="38"/>
      <c r="Z321" s="25"/>
    </row>
    <row r="322" ht="39.95" customHeight="1" spans="1:26">
      <c r="A322" s="25">
        <v>283</v>
      </c>
      <c r="B322" s="25" t="s">
        <v>29</v>
      </c>
      <c r="C322" s="26" t="s">
        <v>30</v>
      </c>
      <c r="D322" s="25" t="s">
        <v>1099</v>
      </c>
      <c r="E322" s="27" t="s">
        <v>1100</v>
      </c>
      <c r="F322" s="28" t="s">
        <v>1101</v>
      </c>
      <c r="G322" s="29" t="s">
        <v>248</v>
      </c>
      <c r="H322" s="25" t="s">
        <v>35</v>
      </c>
      <c r="I322" s="25" t="s">
        <v>36</v>
      </c>
      <c r="J322" s="25" t="s">
        <v>37</v>
      </c>
      <c r="K322" s="25" t="s">
        <v>38</v>
      </c>
      <c r="L322" s="25" t="s">
        <v>39</v>
      </c>
      <c r="M322" s="38">
        <f t="shared" si="5"/>
        <v>259.5</v>
      </c>
      <c r="N322" s="38">
        <v>119.5</v>
      </c>
      <c r="O322" s="39" t="s">
        <v>316</v>
      </c>
      <c r="P322" s="40" t="s">
        <v>436</v>
      </c>
      <c r="Q322" s="43">
        <v>140</v>
      </c>
      <c r="R322" s="40" t="s">
        <v>42</v>
      </c>
      <c r="S322" s="40" t="s">
        <v>43</v>
      </c>
      <c r="T322" s="38"/>
      <c r="U322" s="25"/>
      <c r="V322" s="25"/>
      <c r="W322" s="25"/>
      <c r="X322" s="25"/>
      <c r="Y322" s="38"/>
      <c r="Z322" s="25"/>
    </row>
    <row r="323" ht="39.95" customHeight="1" spans="1:26">
      <c r="A323" s="25">
        <v>284</v>
      </c>
      <c r="B323" s="25" t="s">
        <v>29</v>
      </c>
      <c r="C323" s="30" t="s">
        <v>30</v>
      </c>
      <c r="D323" s="25" t="s">
        <v>1102</v>
      </c>
      <c r="E323" s="27" t="s">
        <v>1103</v>
      </c>
      <c r="F323" s="28" t="s">
        <v>1104</v>
      </c>
      <c r="G323" s="29" t="s">
        <v>491</v>
      </c>
      <c r="H323" s="25" t="s">
        <v>35</v>
      </c>
      <c r="I323" s="25" t="s">
        <v>36</v>
      </c>
      <c r="J323" s="25" t="s">
        <v>37</v>
      </c>
      <c r="K323" s="25" t="s">
        <v>38</v>
      </c>
      <c r="L323" s="25" t="s">
        <v>39</v>
      </c>
      <c r="M323" s="38">
        <f t="shared" si="5"/>
        <v>24.73</v>
      </c>
      <c r="N323" s="38">
        <v>4.73</v>
      </c>
      <c r="O323" s="39" t="s">
        <v>75</v>
      </c>
      <c r="P323" s="40" t="s">
        <v>76</v>
      </c>
      <c r="Q323" s="43">
        <v>20</v>
      </c>
      <c r="R323" s="40" t="s">
        <v>42</v>
      </c>
      <c r="S323" s="40" t="s">
        <v>1023</v>
      </c>
      <c r="T323" s="38"/>
      <c r="U323" s="25"/>
      <c r="V323" s="25"/>
      <c r="W323" s="25"/>
      <c r="X323" s="25"/>
      <c r="Y323" s="38"/>
      <c r="Z323" s="25"/>
    </row>
    <row r="324" ht="39.95" customHeight="1" spans="1:26">
      <c r="A324" s="25">
        <v>285</v>
      </c>
      <c r="B324" s="25" t="s">
        <v>29</v>
      </c>
      <c r="C324" s="26" t="s">
        <v>30</v>
      </c>
      <c r="D324" s="25" t="s">
        <v>1105</v>
      </c>
      <c r="E324" s="27" t="s">
        <v>1106</v>
      </c>
      <c r="F324" s="28" t="s">
        <v>1107</v>
      </c>
      <c r="G324" s="29" t="s">
        <v>491</v>
      </c>
      <c r="H324" s="25" t="s">
        <v>35</v>
      </c>
      <c r="I324" s="25" t="s">
        <v>36</v>
      </c>
      <c r="J324" s="25" t="s">
        <v>37</v>
      </c>
      <c r="K324" s="25" t="s">
        <v>38</v>
      </c>
      <c r="L324" s="25" t="s">
        <v>39</v>
      </c>
      <c r="M324" s="38">
        <f t="shared" si="5"/>
        <v>38.73</v>
      </c>
      <c r="N324" s="38">
        <v>7.73</v>
      </c>
      <c r="O324" s="39" t="s">
        <v>75</v>
      </c>
      <c r="P324" s="40" t="s">
        <v>76</v>
      </c>
      <c r="Q324" s="43">
        <v>31</v>
      </c>
      <c r="R324" s="40" t="s">
        <v>42</v>
      </c>
      <c r="S324" s="40" t="s">
        <v>1023</v>
      </c>
      <c r="T324" s="38"/>
      <c r="U324" s="25"/>
      <c r="V324" s="25"/>
      <c r="W324" s="25"/>
      <c r="X324" s="25"/>
      <c r="Y324" s="38"/>
      <c r="Z324" s="25"/>
    </row>
    <row r="325" ht="39.95" customHeight="1" spans="1:26">
      <c r="A325" s="25">
        <v>286</v>
      </c>
      <c r="B325" s="25" t="s">
        <v>29</v>
      </c>
      <c r="C325" s="30" t="s">
        <v>30</v>
      </c>
      <c r="D325" s="25" t="s">
        <v>1108</v>
      </c>
      <c r="E325" s="27" t="s">
        <v>1109</v>
      </c>
      <c r="F325" s="28" t="s">
        <v>1110</v>
      </c>
      <c r="G325" s="29" t="s">
        <v>667</v>
      </c>
      <c r="H325" s="25" t="s">
        <v>35</v>
      </c>
      <c r="I325" s="25" t="s">
        <v>36</v>
      </c>
      <c r="J325" s="25" t="s">
        <v>37</v>
      </c>
      <c r="K325" s="25" t="s">
        <v>38</v>
      </c>
      <c r="L325" s="25" t="s">
        <v>39</v>
      </c>
      <c r="M325" s="38">
        <f t="shared" si="5"/>
        <v>41.766</v>
      </c>
      <c r="N325" s="38">
        <v>8.766</v>
      </c>
      <c r="O325" s="39" t="s">
        <v>75</v>
      </c>
      <c r="P325" s="40" t="s">
        <v>76</v>
      </c>
      <c r="Q325" s="43">
        <v>33</v>
      </c>
      <c r="R325" s="40" t="s">
        <v>42</v>
      </c>
      <c r="S325" s="40" t="s">
        <v>1023</v>
      </c>
      <c r="T325" s="38"/>
      <c r="U325" s="25"/>
      <c r="V325" s="25"/>
      <c r="W325" s="25"/>
      <c r="X325" s="25"/>
      <c r="Y325" s="38"/>
      <c r="Z325" s="25"/>
    </row>
    <row r="326" ht="39.95" customHeight="1" spans="1:26">
      <c r="A326" s="25">
        <v>287</v>
      </c>
      <c r="B326" s="25" t="s">
        <v>29</v>
      </c>
      <c r="C326" s="26" t="s">
        <v>30</v>
      </c>
      <c r="D326" s="25" t="s">
        <v>1111</v>
      </c>
      <c r="E326" s="27" t="s">
        <v>1112</v>
      </c>
      <c r="F326" s="28" t="s">
        <v>1113</v>
      </c>
      <c r="G326" s="29" t="s">
        <v>895</v>
      </c>
      <c r="H326" s="25" t="s">
        <v>35</v>
      </c>
      <c r="I326" s="25" t="s">
        <v>36</v>
      </c>
      <c r="J326" s="25" t="s">
        <v>37</v>
      </c>
      <c r="K326" s="25" t="s">
        <v>38</v>
      </c>
      <c r="L326" s="25" t="s">
        <v>39</v>
      </c>
      <c r="M326" s="38">
        <f t="shared" ref="M326:M389" si="6">N326+Q326+T326</f>
        <v>34.942</v>
      </c>
      <c r="N326" s="38">
        <v>6.942</v>
      </c>
      <c r="O326" s="39" t="s">
        <v>75</v>
      </c>
      <c r="P326" s="40" t="s">
        <v>104</v>
      </c>
      <c r="Q326" s="43">
        <v>28</v>
      </c>
      <c r="R326" s="40" t="s">
        <v>42</v>
      </c>
      <c r="S326" s="40" t="s">
        <v>1023</v>
      </c>
      <c r="T326" s="38"/>
      <c r="U326" s="25"/>
      <c r="V326" s="25"/>
      <c r="W326" s="25"/>
      <c r="X326" s="25"/>
      <c r="Y326" s="38"/>
      <c r="Z326" s="25"/>
    </row>
    <row r="327" ht="39.95" customHeight="1" spans="1:26">
      <c r="A327" s="25">
        <v>288</v>
      </c>
      <c r="B327" s="25" t="s">
        <v>29</v>
      </c>
      <c r="C327" s="30" t="s">
        <v>30</v>
      </c>
      <c r="D327" s="25" t="s">
        <v>1114</v>
      </c>
      <c r="E327" s="27" t="s">
        <v>1115</v>
      </c>
      <c r="F327" s="28" t="s">
        <v>1116</v>
      </c>
      <c r="G327" s="29" t="s">
        <v>900</v>
      </c>
      <c r="H327" s="25" t="s">
        <v>35</v>
      </c>
      <c r="I327" s="25" t="s">
        <v>36</v>
      </c>
      <c r="J327" s="25" t="s">
        <v>37</v>
      </c>
      <c r="K327" s="25" t="s">
        <v>38</v>
      </c>
      <c r="L327" s="25" t="s">
        <v>39</v>
      </c>
      <c r="M327" s="38">
        <f t="shared" si="6"/>
        <v>18.75</v>
      </c>
      <c r="N327" s="38">
        <v>3.75</v>
      </c>
      <c r="O327" s="39" t="s">
        <v>75</v>
      </c>
      <c r="P327" s="40" t="s">
        <v>76</v>
      </c>
      <c r="Q327" s="43">
        <v>15</v>
      </c>
      <c r="R327" s="40" t="s">
        <v>42</v>
      </c>
      <c r="S327" s="40" t="s">
        <v>1023</v>
      </c>
      <c r="T327" s="38"/>
      <c r="U327" s="25"/>
      <c r="V327" s="25"/>
      <c r="W327" s="25"/>
      <c r="X327" s="25"/>
      <c r="Y327" s="38"/>
      <c r="Z327" s="25"/>
    </row>
    <row r="328" ht="39.95" customHeight="1" spans="1:26">
      <c r="A328" s="25">
        <v>289</v>
      </c>
      <c r="B328" s="25" t="s">
        <v>29</v>
      </c>
      <c r="C328" s="26" t="s">
        <v>30</v>
      </c>
      <c r="D328" s="25" t="s">
        <v>1117</v>
      </c>
      <c r="E328" s="27" t="s">
        <v>1118</v>
      </c>
      <c r="F328" s="28" t="s">
        <v>1119</v>
      </c>
      <c r="G328" s="29" t="s">
        <v>1120</v>
      </c>
      <c r="H328" s="25" t="s">
        <v>35</v>
      </c>
      <c r="I328" s="25" t="s">
        <v>36</v>
      </c>
      <c r="J328" s="25" t="s">
        <v>37</v>
      </c>
      <c r="K328" s="25" t="s">
        <v>38</v>
      </c>
      <c r="L328" s="25" t="s">
        <v>39</v>
      </c>
      <c r="M328" s="38">
        <f t="shared" si="6"/>
        <v>25.55</v>
      </c>
      <c r="N328" s="38">
        <v>5.55</v>
      </c>
      <c r="O328" s="39" t="s">
        <v>75</v>
      </c>
      <c r="P328" s="40" t="s">
        <v>76</v>
      </c>
      <c r="Q328" s="43">
        <v>20</v>
      </c>
      <c r="R328" s="40" t="s">
        <v>42</v>
      </c>
      <c r="S328" s="40" t="s">
        <v>1023</v>
      </c>
      <c r="T328" s="38"/>
      <c r="U328" s="25"/>
      <c r="V328" s="25"/>
      <c r="W328" s="25"/>
      <c r="X328" s="25"/>
      <c r="Y328" s="38"/>
      <c r="Z328" s="25"/>
    </row>
    <row r="329" ht="39.95" customHeight="1" spans="1:26">
      <c r="A329" s="25">
        <v>290</v>
      </c>
      <c r="B329" s="25" t="s">
        <v>29</v>
      </c>
      <c r="C329" s="30" t="s">
        <v>30</v>
      </c>
      <c r="D329" s="25" t="s">
        <v>1121</v>
      </c>
      <c r="E329" s="27" t="s">
        <v>1122</v>
      </c>
      <c r="F329" s="28" t="s">
        <v>1123</v>
      </c>
      <c r="G329" s="29" t="s">
        <v>1120</v>
      </c>
      <c r="H329" s="25" t="s">
        <v>35</v>
      </c>
      <c r="I329" s="25" t="s">
        <v>36</v>
      </c>
      <c r="J329" s="25" t="s">
        <v>37</v>
      </c>
      <c r="K329" s="25" t="s">
        <v>38</v>
      </c>
      <c r="L329" s="25" t="s">
        <v>39</v>
      </c>
      <c r="M329" s="38">
        <f t="shared" si="6"/>
        <v>24.012</v>
      </c>
      <c r="N329" s="38">
        <v>5.012</v>
      </c>
      <c r="O329" s="39" t="s">
        <v>75</v>
      </c>
      <c r="P329" s="40" t="s">
        <v>76</v>
      </c>
      <c r="Q329" s="43">
        <v>19</v>
      </c>
      <c r="R329" s="40" t="s">
        <v>42</v>
      </c>
      <c r="S329" s="40" t="s">
        <v>1023</v>
      </c>
      <c r="T329" s="38"/>
      <c r="U329" s="25"/>
      <c r="V329" s="25"/>
      <c r="W329" s="25"/>
      <c r="X329" s="25"/>
      <c r="Y329" s="38"/>
      <c r="Z329" s="25"/>
    </row>
    <row r="330" ht="39.95" customHeight="1" spans="1:26">
      <c r="A330" s="25">
        <v>291</v>
      </c>
      <c r="B330" s="25" t="s">
        <v>29</v>
      </c>
      <c r="C330" s="26" t="s">
        <v>30</v>
      </c>
      <c r="D330" s="25" t="s">
        <v>1124</v>
      </c>
      <c r="E330" s="27" t="s">
        <v>1125</v>
      </c>
      <c r="F330" s="28" t="s">
        <v>1126</v>
      </c>
      <c r="G330" s="29" t="s">
        <v>1120</v>
      </c>
      <c r="H330" s="25" t="s">
        <v>35</v>
      </c>
      <c r="I330" s="25" t="s">
        <v>36</v>
      </c>
      <c r="J330" s="25" t="s">
        <v>37</v>
      </c>
      <c r="K330" s="25" t="s">
        <v>38</v>
      </c>
      <c r="L330" s="25" t="s">
        <v>39</v>
      </c>
      <c r="M330" s="38">
        <f t="shared" si="6"/>
        <v>23.919</v>
      </c>
      <c r="N330" s="38">
        <v>4.919</v>
      </c>
      <c r="O330" s="39" t="s">
        <v>75</v>
      </c>
      <c r="P330" s="40" t="s">
        <v>104</v>
      </c>
      <c r="Q330" s="43">
        <v>19</v>
      </c>
      <c r="R330" s="40" t="s">
        <v>42</v>
      </c>
      <c r="S330" s="40" t="s">
        <v>1023</v>
      </c>
      <c r="T330" s="38"/>
      <c r="U330" s="25"/>
      <c r="V330" s="25"/>
      <c r="W330" s="25"/>
      <c r="X330" s="25"/>
      <c r="Y330" s="38"/>
      <c r="Z330" s="25"/>
    </row>
    <row r="331" ht="39.95" customHeight="1" spans="1:26">
      <c r="A331" s="25">
        <v>292</v>
      </c>
      <c r="B331" s="25" t="s">
        <v>29</v>
      </c>
      <c r="C331" s="30" t="s">
        <v>30</v>
      </c>
      <c r="D331" s="25" t="s">
        <v>1127</v>
      </c>
      <c r="E331" s="27" t="s">
        <v>1128</v>
      </c>
      <c r="F331" s="28" t="s">
        <v>1129</v>
      </c>
      <c r="G331" s="29" t="s">
        <v>1120</v>
      </c>
      <c r="H331" s="25" t="s">
        <v>35</v>
      </c>
      <c r="I331" s="25" t="s">
        <v>36</v>
      </c>
      <c r="J331" s="25" t="s">
        <v>37</v>
      </c>
      <c r="K331" s="25" t="s">
        <v>38</v>
      </c>
      <c r="L331" s="25" t="s">
        <v>39</v>
      </c>
      <c r="M331" s="38">
        <f t="shared" si="6"/>
        <v>16.558</v>
      </c>
      <c r="N331" s="38">
        <v>3.558</v>
      </c>
      <c r="O331" s="39" t="s">
        <v>75</v>
      </c>
      <c r="P331" s="40" t="s">
        <v>76</v>
      </c>
      <c r="Q331" s="43">
        <v>13</v>
      </c>
      <c r="R331" s="40" t="s">
        <v>42</v>
      </c>
      <c r="S331" s="40" t="s">
        <v>1023</v>
      </c>
      <c r="T331" s="38"/>
      <c r="U331" s="25"/>
      <c r="V331" s="25"/>
      <c r="W331" s="25"/>
      <c r="X331" s="25"/>
      <c r="Y331" s="38"/>
      <c r="Z331" s="25"/>
    </row>
    <row r="332" ht="39.95" customHeight="1" spans="1:26">
      <c r="A332" s="25">
        <v>293</v>
      </c>
      <c r="B332" s="25" t="s">
        <v>29</v>
      </c>
      <c r="C332" s="26" t="s">
        <v>30</v>
      </c>
      <c r="D332" s="25" t="s">
        <v>1130</v>
      </c>
      <c r="E332" s="27" t="s">
        <v>1128</v>
      </c>
      <c r="F332" s="28" t="s">
        <v>1131</v>
      </c>
      <c r="G332" s="29" t="s">
        <v>1120</v>
      </c>
      <c r="H332" s="25" t="s">
        <v>35</v>
      </c>
      <c r="I332" s="25" t="s">
        <v>36</v>
      </c>
      <c r="J332" s="25" t="s">
        <v>37</v>
      </c>
      <c r="K332" s="25" t="s">
        <v>38</v>
      </c>
      <c r="L332" s="25" t="s">
        <v>39</v>
      </c>
      <c r="M332" s="38">
        <f t="shared" si="6"/>
        <v>15.283</v>
      </c>
      <c r="N332" s="38">
        <v>3.283</v>
      </c>
      <c r="O332" s="39" t="s">
        <v>75</v>
      </c>
      <c r="P332" s="40" t="s">
        <v>76</v>
      </c>
      <c r="Q332" s="43">
        <v>12</v>
      </c>
      <c r="R332" s="40" t="s">
        <v>42</v>
      </c>
      <c r="S332" s="40" t="s">
        <v>1023</v>
      </c>
      <c r="T332" s="38"/>
      <c r="U332" s="25"/>
      <c r="V332" s="25"/>
      <c r="W332" s="25"/>
      <c r="X332" s="25"/>
      <c r="Y332" s="38"/>
      <c r="Z332" s="25"/>
    </row>
    <row r="333" ht="39.95" customHeight="1" spans="1:26">
      <c r="A333" s="25">
        <v>294</v>
      </c>
      <c r="B333" s="25" t="s">
        <v>29</v>
      </c>
      <c r="C333" s="30" t="s">
        <v>30</v>
      </c>
      <c r="D333" s="25" t="s">
        <v>1132</v>
      </c>
      <c r="E333" s="27" t="s">
        <v>1128</v>
      </c>
      <c r="F333" s="28" t="s">
        <v>1133</v>
      </c>
      <c r="G333" s="29" t="s">
        <v>1120</v>
      </c>
      <c r="H333" s="25" t="s">
        <v>35</v>
      </c>
      <c r="I333" s="25" t="s">
        <v>36</v>
      </c>
      <c r="J333" s="25" t="s">
        <v>37</v>
      </c>
      <c r="K333" s="25" t="s">
        <v>38</v>
      </c>
      <c r="L333" s="25" t="s">
        <v>39</v>
      </c>
      <c r="M333" s="38">
        <f t="shared" si="6"/>
        <v>13.344</v>
      </c>
      <c r="N333" s="38">
        <v>2.344</v>
      </c>
      <c r="O333" s="39" t="s">
        <v>75</v>
      </c>
      <c r="P333" s="40" t="s">
        <v>104</v>
      </c>
      <c r="Q333" s="43">
        <v>11</v>
      </c>
      <c r="R333" s="40" t="s">
        <v>42</v>
      </c>
      <c r="S333" s="40" t="s">
        <v>1023</v>
      </c>
      <c r="T333" s="38"/>
      <c r="U333" s="25"/>
      <c r="V333" s="25"/>
      <c r="W333" s="25"/>
      <c r="X333" s="25"/>
      <c r="Y333" s="38"/>
      <c r="Z333" s="25"/>
    </row>
    <row r="334" ht="39.95" customHeight="1" spans="1:26">
      <c r="A334" s="25">
        <v>295</v>
      </c>
      <c r="B334" s="25" t="s">
        <v>29</v>
      </c>
      <c r="C334" s="26" t="s">
        <v>30</v>
      </c>
      <c r="D334" s="25" t="s">
        <v>1134</v>
      </c>
      <c r="E334" s="27" t="s">
        <v>1135</v>
      </c>
      <c r="F334" s="28" t="s">
        <v>941</v>
      </c>
      <c r="G334" s="29" t="s">
        <v>1120</v>
      </c>
      <c r="H334" s="25" t="s">
        <v>35</v>
      </c>
      <c r="I334" s="25" t="s">
        <v>36</v>
      </c>
      <c r="J334" s="25" t="s">
        <v>37</v>
      </c>
      <c r="K334" s="25" t="s">
        <v>38</v>
      </c>
      <c r="L334" s="25" t="s">
        <v>39</v>
      </c>
      <c r="M334" s="38">
        <f t="shared" si="6"/>
        <v>24.54</v>
      </c>
      <c r="N334" s="38">
        <v>4.54</v>
      </c>
      <c r="O334" s="39" t="s">
        <v>75</v>
      </c>
      <c r="P334" s="40" t="s">
        <v>104</v>
      </c>
      <c r="Q334" s="43">
        <v>20</v>
      </c>
      <c r="R334" s="40" t="s">
        <v>42</v>
      </c>
      <c r="S334" s="40" t="s">
        <v>1023</v>
      </c>
      <c r="T334" s="38"/>
      <c r="U334" s="25"/>
      <c r="V334" s="25"/>
      <c r="W334" s="25"/>
      <c r="X334" s="25"/>
      <c r="Y334" s="38"/>
      <c r="Z334" s="25"/>
    </row>
    <row r="335" ht="39.95" customHeight="1" spans="1:26">
      <c r="A335" s="25">
        <v>296</v>
      </c>
      <c r="B335" s="25" t="s">
        <v>29</v>
      </c>
      <c r="C335" s="30" t="s">
        <v>30</v>
      </c>
      <c r="D335" s="25" t="s">
        <v>1136</v>
      </c>
      <c r="E335" s="27" t="s">
        <v>1137</v>
      </c>
      <c r="F335" s="28" t="s">
        <v>941</v>
      </c>
      <c r="G335" s="29" t="s">
        <v>1138</v>
      </c>
      <c r="H335" s="25" t="s">
        <v>35</v>
      </c>
      <c r="I335" s="25" t="s">
        <v>36</v>
      </c>
      <c r="J335" s="25" t="s">
        <v>37</v>
      </c>
      <c r="K335" s="25" t="s">
        <v>38</v>
      </c>
      <c r="L335" s="25" t="s">
        <v>39</v>
      </c>
      <c r="M335" s="38">
        <f t="shared" si="6"/>
        <v>19.683</v>
      </c>
      <c r="N335" s="38">
        <v>3.683</v>
      </c>
      <c r="O335" s="39" t="s">
        <v>75</v>
      </c>
      <c r="P335" s="40" t="s">
        <v>76</v>
      </c>
      <c r="Q335" s="43">
        <v>16</v>
      </c>
      <c r="R335" s="40" t="s">
        <v>42</v>
      </c>
      <c r="S335" s="40" t="s">
        <v>1023</v>
      </c>
      <c r="T335" s="38"/>
      <c r="U335" s="25"/>
      <c r="V335" s="25"/>
      <c r="W335" s="25"/>
      <c r="X335" s="25"/>
      <c r="Y335" s="38"/>
      <c r="Z335" s="25"/>
    </row>
    <row r="336" ht="39.95" customHeight="1" spans="1:26">
      <c r="A336" s="25">
        <v>297</v>
      </c>
      <c r="B336" s="25" t="s">
        <v>29</v>
      </c>
      <c r="C336" s="26" t="s">
        <v>30</v>
      </c>
      <c r="D336" s="25" t="s">
        <v>1139</v>
      </c>
      <c r="E336" s="27" t="s">
        <v>1140</v>
      </c>
      <c r="F336" s="28" t="s">
        <v>932</v>
      </c>
      <c r="G336" s="29" t="s">
        <v>1141</v>
      </c>
      <c r="H336" s="25" t="s">
        <v>35</v>
      </c>
      <c r="I336" s="25" t="s">
        <v>36</v>
      </c>
      <c r="J336" s="25" t="s">
        <v>37</v>
      </c>
      <c r="K336" s="25" t="s">
        <v>38</v>
      </c>
      <c r="L336" s="25" t="s">
        <v>39</v>
      </c>
      <c r="M336" s="38">
        <f t="shared" si="6"/>
        <v>14.289</v>
      </c>
      <c r="N336" s="38">
        <v>3.289</v>
      </c>
      <c r="O336" s="39" t="s">
        <v>75</v>
      </c>
      <c r="P336" s="40" t="s">
        <v>76</v>
      </c>
      <c r="Q336" s="43">
        <v>11</v>
      </c>
      <c r="R336" s="40" t="s">
        <v>42</v>
      </c>
      <c r="S336" s="40" t="s">
        <v>1023</v>
      </c>
      <c r="T336" s="38"/>
      <c r="U336" s="25"/>
      <c r="V336" s="25"/>
      <c r="W336" s="25"/>
      <c r="X336" s="25"/>
      <c r="Y336" s="38"/>
      <c r="Z336" s="25"/>
    </row>
    <row r="337" ht="39.95" customHeight="1" spans="1:26">
      <c r="A337" s="25">
        <v>298</v>
      </c>
      <c r="B337" s="25" t="s">
        <v>29</v>
      </c>
      <c r="C337" s="30" t="s">
        <v>30</v>
      </c>
      <c r="D337" s="25" t="s">
        <v>1142</v>
      </c>
      <c r="E337" s="27" t="s">
        <v>1137</v>
      </c>
      <c r="F337" s="28" t="s">
        <v>941</v>
      </c>
      <c r="G337" s="29" t="s">
        <v>1143</v>
      </c>
      <c r="H337" s="25" t="s">
        <v>35</v>
      </c>
      <c r="I337" s="25" t="s">
        <v>36</v>
      </c>
      <c r="J337" s="25" t="s">
        <v>37</v>
      </c>
      <c r="K337" s="25" t="s">
        <v>38</v>
      </c>
      <c r="L337" s="25" t="s">
        <v>39</v>
      </c>
      <c r="M337" s="38">
        <f t="shared" si="6"/>
        <v>19.188</v>
      </c>
      <c r="N337" s="38">
        <v>4.188</v>
      </c>
      <c r="O337" s="39" t="s">
        <v>75</v>
      </c>
      <c r="P337" s="40" t="s">
        <v>104</v>
      </c>
      <c r="Q337" s="43">
        <v>15</v>
      </c>
      <c r="R337" s="40" t="s">
        <v>42</v>
      </c>
      <c r="S337" s="40" t="s">
        <v>1023</v>
      </c>
      <c r="T337" s="38"/>
      <c r="U337" s="25"/>
      <c r="V337" s="25"/>
      <c r="W337" s="25"/>
      <c r="X337" s="25"/>
      <c r="Y337" s="38"/>
      <c r="Z337" s="25"/>
    </row>
    <row r="338" ht="39.95" customHeight="1" spans="1:26">
      <c r="A338" s="25">
        <v>299</v>
      </c>
      <c r="B338" s="25" t="s">
        <v>29</v>
      </c>
      <c r="C338" s="26" t="s">
        <v>30</v>
      </c>
      <c r="D338" s="25" t="s">
        <v>1144</v>
      </c>
      <c r="E338" s="27" t="s">
        <v>1145</v>
      </c>
      <c r="F338" s="28" t="s">
        <v>929</v>
      </c>
      <c r="G338" s="29" t="s">
        <v>1146</v>
      </c>
      <c r="H338" s="25" t="s">
        <v>35</v>
      </c>
      <c r="I338" s="25" t="s">
        <v>36</v>
      </c>
      <c r="J338" s="25" t="s">
        <v>37</v>
      </c>
      <c r="K338" s="25" t="s">
        <v>38</v>
      </c>
      <c r="L338" s="25" t="s">
        <v>39</v>
      </c>
      <c r="M338" s="38">
        <f t="shared" si="6"/>
        <v>17.724</v>
      </c>
      <c r="N338" s="38">
        <v>3.724</v>
      </c>
      <c r="O338" s="39" t="s">
        <v>75</v>
      </c>
      <c r="P338" s="40" t="s">
        <v>76</v>
      </c>
      <c r="Q338" s="43">
        <v>14</v>
      </c>
      <c r="R338" s="40" t="s">
        <v>42</v>
      </c>
      <c r="S338" s="40" t="s">
        <v>1023</v>
      </c>
      <c r="T338" s="38"/>
      <c r="U338" s="25"/>
      <c r="V338" s="25"/>
      <c r="W338" s="25"/>
      <c r="X338" s="25"/>
      <c r="Y338" s="38"/>
      <c r="Z338" s="25"/>
    </row>
    <row r="339" ht="39.95" customHeight="1" spans="1:26">
      <c r="A339" s="25">
        <v>300</v>
      </c>
      <c r="B339" s="25" t="s">
        <v>29</v>
      </c>
      <c r="C339" s="30" t="s">
        <v>30</v>
      </c>
      <c r="D339" s="25" t="s">
        <v>1147</v>
      </c>
      <c r="E339" s="27" t="s">
        <v>1137</v>
      </c>
      <c r="F339" s="28" t="s">
        <v>1148</v>
      </c>
      <c r="G339" s="29" t="s">
        <v>1146</v>
      </c>
      <c r="H339" s="25" t="s">
        <v>35</v>
      </c>
      <c r="I339" s="25" t="s">
        <v>36</v>
      </c>
      <c r="J339" s="25" t="s">
        <v>37</v>
      </c>
      <c r="K339" s="25" t="s">
        <v>38</v>
      </c>
      <c r="L339" s="25" t="s">
        <v>39</v>
      </c>
      <c r="M339" s="38">
        <f t="shared" si="6"/>
        <v>19.605</v>
      </c>
      <c r="N339" s="38">
        <v>3.605</v>
      </c>
      <c r="O339" s="39" t="s">
        <v>75</v>
      </c>
      <c r="P339" s="40" t="s">
        <v>104</v>
      </c>
      <c r="Q339" s="43">
        <v>16</v>
      </c>
      <c r="R339" s="40" t="s">
        <v>42</v>
      </c>
      <c r="S339" s="40" t="s">
        <v>1023</v>
      </c>
      <c r="T339" s="38"/>
      <c r="U339" s="25"/>
      <c r="V339" s="25"/>
      <c r="W339" s="25"/>
      <c r="X339" s="25"/>
      <c r="Y339" s="38"/>
      <c r="Z339" s="25"/>
    </row>
    <row r="340" ht="39.95" customHeight="1" spans="1:26">
      <c r="A340" s="25">
        <v>301</v>
      </c>
      <c r="B340" s="25" t="s">
        <v>29</v>
      </c>
      <c r="C340" s="26" t="s">
        <v>30</v>
      </c>
      <c r="D340" s="25" t="s">
        <v>1149</v>
      </c>
      <c r="E340" s="27" t="s">
        <v>1150</v>
      </c>
      <c r="F340" s="28" t="s">
        <v>929</v>
      </c>
      <c r="G340" s="29" t="s">
        <v>153</v>
      </c>
      <c r="H340" s="25" t="s">
        <v>35</v>
      </c>
      <c r="I340" s="25" t="s">
        <v>36</v>
      </c>
      <c r="J340" s="25" t="s">
        <v>37</v>
      </c>
      <c r="K340" s="25" t="s">
        <v>38</v>
      </c>
      <c r="L340" s="25" t="s">
        <v>39</v>
      </c>
      <c r="M340" s="38">
        <f t="shared" si="6"/>
        <v>17.303</v>
      </c>
      <c r="N340" s="38">
        <v>3.303</v>
      </c>
      <c r="O340" s="39" t="s">
        <v>75</v>
      </c>
      <c r="P340" s="40" t="s">
        <v>104</v>
      </c>
      <c r="Q340" s="43">
        <v>14</v>
      </c>
      <c r="R340" s="40" t="s">
        <v>42</v>
      </c>
      <c r="S340" s="40" t="s">
        <v>1023</v>
      </c>
      <c r="T340" s="38"/>
      <c r="U340" s="25"/>
      <c r="V340" s="25"/>
      <c r="W340" s="25"/>
      <c r="X340" s="25"/>
      <c r="Y340" s="38"/>
      <c r="Z340" s="25"/>
    </row>
    <row r="341" ht="39.95" customHeight="1" spans="1:26">
      <c r="A341" s="25">
        <v>302</v>
      </c>
      <c r="B341" s="25" t="s">
        <v>29</v>
      </c>
      <c r="C341" s="30" t="s">
        <v>30</v>
      </c>
      <c r="D341" s="25" t="s">
        <v>1151</v>
      </c>
      <c r="E341" s="27" t="s">
        <v>1152</v>
      </c>
      <c r="F341" s="28" t="s">
        <v>1153</v>
      </c>
      <c r="G341" s="29" t="s">
        <v>153</v>
      </c>
      <c r="H341" s="25" t="s">
        <v>35</v>
      </c>
      <c r="I341" s="25" t="s">
        <v>36</v>
      </c>
      <c r="J341" s="25" t="s">
        <v>37</v>
      </c>
      <c r="K341" s="25" t="s">
        <v>38</v>
      </c>
      <c r="L341" s="25" t="s">
        <v>39</v>
      </c>
      <c r="M341" s="38">
        <f t="shared" si="6"/>
        <v>15.608</v>
      </c>
      <c r="N341" s="38">
        <v>3.608</v>
      </c>
      <c r="O341" s="39" t="s">
        <v>75</v>
      </c>
      <c r="P341" s="40" t="s">
        <v>104</v>
      </c>
      <c r="Q341" s="43">
        <v>12</v>
      </c>
      <c r="R341" s="40" t="s">
        <v>42</v>
      </c>
      <c r="S341" s="40" t="s">
        <v>1023</v>
      </c>
      <c r="T341" s="38"/>
      <c r="U341" s="25"/>
      <c r="V341" s="25"/>
      <c r="W341" s="25"/>
      <c r="X341" s="25"/>
      <c r="Y341" s="38"/>
      <c r="Z341" s="25"/>
    </row>
    <row r="342" ht="39.95" customHeight="1" spans="1:26">
      <c r="A342" s="25">
        <v>303</v>
      </c>
      <c r="B342" s="25" t="s">
        <v>29</v>
      </c>
      <c r="C342" s="26" t="s">
        <v>30</v>
      </c>
      <c r="D342" s="25" t="s">
        <v>1154</v>
      </c>
      <c r="E342" s="27" t="s">
        <v>1155</v>
      </c>
      <c r="F342" s="28" t="s">
        <v>1156</v>
      </c>
      <c r="G342" s="29" t="s">
        <v>573</v>
      </c>
      <c r="H342" s="25" t="s">
        <v>35</v>
      </c>
      <c r="I342" s="25" t="s">
        <v>36</v>
      </c>
      <c r="J342" s="25" t="s">
        <v>37</v>
      </c>
      <c r="K342" s="25" t="s">
        <v>38</v>
      </c>
      <c r="L342" s="25" t="s">
        <v>39</v>
      </c>
      <c r="M342" s="38">
        <f t="shared" si="6"/>
        <v>30.386</v>
      </c>
      <c r="N342" s="38">
        <v>6.386</v>
      </c>
      <c r="O342" s="39" t="s">
        <v>75</v>
      </c>
      <c r="P342" s="40" t="s">
        <v>104</v>
      </c>
      <c r="Q342" s="43">
        <v>24</v>
      </c>
      <c r="R342" s="40" t="s">
        <v>42</v>
      </c>
      <c r="S342" s="40" t="s">
        <v>1023</v>
      </c>
      <c r="T342" s="38"/>
      <c r="U342" s="25"/>
      <c r="V342" s="25"/>
      <c r="W342" s="25"/>
      <c r="X342" s="25"/>
      <c r="Y342" s="38"/>
      <c r="Z342" s="25"/>
    </row>
    <row r="343" ht="39.95" customHeight="1" spans="1:26">
      <c r="A343" s="25">
        <v>304</v>
      </c>
      <c r="B343" s="25" t="s">
        <v>29</v>
      </c>
      <c r="C343" s="30" t="s">
        <v>30</v>
      </c>
      <c r="D343" s="25" t="s">
        <v>1157</v>
      </c>
      <c r="E343" s="27" t="s">
        <v>1158</v>
      </c>
      <c r="F343" s="28" t="s">
        <v>1159</v>
      </c>
      <c r="G343" s="29" t="s">
        <v>573</v>
      </c>
      <c r="H343" s="25" t="s">
        <v>35</v>
      </c>
      <c r="I343" s="25" t="s">
        <v>36</v>
      </c>
      <c r="J343" s="25" t="s">
        <v>37</v>
      </c>
      <c r="K343" s="25" t="s">
        <v>38</v>
      </c>
      <c r="L343" s="25" t="s">
        <v>39</v>
      </c>
      <c r="M343" s="38">
        <f t="shared" si="6"/>
        <v>20.984</v>
      </c>
      <c r="N343" s="38">
        <v>3.984</v>
      </c>
      <c r="O343" s="39" t="s">
        <v>75</v>
      </c>
      <c r="P343" s="40" t="s">
        <v>104</v>
      </c>
      <c r="Q343" s="43">
        <v>17</v>
      </c>
      <c r="R343" s="40" t="s">
        <v>42</v>
      </c>
      <c r="S343" s="40" t="s">
        <v>1023</v>
      </c>
      <c r="T343" s="38"/>
      <c r="U343" s="25"/>
      <c r="V343" s="25"/>
      <c r="W343" s="25"/>
      <c r="X343" s="25"/>
      <c r="Y343" s="38"/>
      <c r="Z343" s="25"/>
    </row>
    <row r="344" ht="39.95" customHeight="1" spans="1:26">
      <c r="A344" s="25">
        <v>305</v>
      </c>
      <c r="B344" s="25" t="s">
        <v>29</v>
      </c>
      <c r="C344" s="26" t="s">
        <v>30</v>
      </c>
      <c r="D344" s="25" t="s">
        <v>1160</v>
      </c>
      <c r="E344" s="27" t="s">
        <v>1161</v>
      </c>
      <c r="F344" s="28" t="s">
        <v>1162</v>
      </c>
      <c r="G344" s="29" t="s">
        <v>525</v>
      </c>
      <c r="H344" s="25" t="s">
        <v>35</v>
      </c>
      <c r="I344" s="25" t="s">
        <v>36</v>
      </c>
      <c r="J344" s="25" t="s">
        <v>37</v>
      </c>
      <c r="K344" s="25" t="s">
        <v>38</v>
      </c>
      <c r="L344" s="25" t="s">
        <v>39</v>
      </c>
      <c r="M344" s="38">
        <f t="shared" si="6"/>
        <v>3.46899999999999</v>
      </c>
      <c r="N344" s="38"/>
      <c r="O344" s="39"/>
      <c r="P344" s="40"/>
      <c r="Q344" s="43">
        <v>3.46899999999999</v>
      </c>
      <c r="R344" s="40" t="s">
        <v>42</v>
      </c>
      <c r="S344" s="40" t="s">
        <v>191</v>
      </c>
      <c r="T344" s="38"/>
      <c r="U344" s="25"/>
      <c r="V344" s="25"/>
      <c r="W344" s="25"/>
      <c r="X344" s="25"/>
      <c r="Y344" s="38"/>
      <c r="Z344" s="25"/>
    </row>
    <row r="345" ht="39.95" customHeight="1" spans="1:26">
      <c r="A345" s="25">
        <v>305</v>
      </c>
      <c r="B345" s="25" t="s">
        <v>29</v>
      </c>
      <c r="C345" s="30" t="s">
        <v>30</v>
      </c>
      <c r="D345" s="25" t="s">
        <v>1160</v>
      </c>
      <c r="E345" s="27" t="s">
        <v>1161</v>
      </c>
      <c r="F345" s="28" t="s">
        <v>1162</v>
      </c>
      <c r="G345" s="29" t="s">
        <v>525</v>
      </c>
      <c r="H345" s="25" t="s">
        <v>35</v>
      </c>
      <c r="I345" s="25" t="s">
        <v>36</v>
      </c>
      <c r="J345" s="25" t="s">
        <v>37</v>
      </c>
      <c r="K345" s="25" t="s">
        <v>38</v>
      </c>
      <c r="L345" s="25" t="s">
        <v>39</v>
      </c>
      <c r="M345" s="38">
        <f t="shared" si="6"/>
        <v>33.456</v>
      </c>
      <c r="N345" s="38">
        <v>3.456</v>
      </c>
      <c r="O345" s="39" t="s">
        <v>75</v>
      </c>
      <c r="P345" s="40" t="s">
        <v>76</v>
      </c>
      <c r="Q345" s="43">
        <v>30</v>
      </c>
      <c r="R345" s="40" t="s">
        <v>42</v>
      </c>
      <c r="S345" s="40" t="s">
        <v>1023</v>
      </c>
      <c r="T345" s="38"/>
      <c r="U345" s="25"/>
      <c r="V345" s="25"/>
      <c r="W345" s="25"/>
      <c r="X345" s="25"/>
      <c r="Y345" s="38"/>
      <c r="Z345" s="25"/>
    </row>
    <row r="346" ht="39.95" customHeight="1" spans="1:26">
      <c r="A346" s="25">
        <v>306</v>
      </c>
      <c r="B346" s="25" t="s">
        <v>29</v>
      </c>
      <c r="C346" s="26" t="s">
        <v>30</v>
      </c>
      <c r="D346" s="25" t="s">
        <v>1163</v>
      </c>
      <c r="E346" s="27" t="s">
        <v>1164</v>
      </c>
      <c r="F346" s="28" t="s">
        <v>1165</v>
      </c>
      <c r="G346" s="29" t="s">
        <v>1166</v>
      </c>
      <c r="H346" s="25" t="s">
        <v>35</v>
      </c>
      <c r="I346" s="25" t="s">
        <v>36</v>
      </c>
      <c r="J346" s="25" t="s">
        <v>37</v>
      </c>
      <c r="K346" s="25" t="s">
        <v>38</v>
      </c>
      <c r="L346" s="25" t="s">
        <v>39</v>
      </c>
      <c r="M346" s="38">
        <f t="shared" si="6"/>
        <v>15.36</v>
      </c>
      <c r="N346" s="38">
        <v>3.36</v>
      </c>
      <c r="O346" s="39" t="s">
        <v>75</v>
      </c>
      <c r="P346" s="40" t="s">
        <v>104</v>
      </c>
      <c r="Q346" s="43">
        <v>12</v>
      </c>
      <c r="R346" s="40" t="s">
        <v>42</v>
      </c>
      <c r="S346" s="40" t="s">
        <v>1023</v>
      </c>
      <c r="T346" s="38"/>
      <c r="U346" s="25"/>
      <c r="V346" s="25"/>
      <c r="W346" s="25"/>
      <c r="X346" s="25"/>
      <c r="Y346" s="38"/>
      <c r="Z346" s="25"/>
    </row>
    <row r="347" ht="39.95" customHeight="1" spans="1:26">
      <c r="A347" s="25">
        <v>307</v>
      </c>
      <c r="B347" s="25" t="s">
        <v>29</v>
      </c>
      <c r="C347" s="30" t="s">
        <v>30</v>
      </c>
      <c r="D347" s="25" t="s">
        <v>1167</v>
      </c>
      <c r="E347" s="27" t="s">
        <v>1168</v>
      </c>
      <c r="F347" s="28" t="s">
        <v>1169</v>
      </c>
      <c r="G347" s="29" t="s">
        <v>1170</v>
      </c>
      <c r="H347" s="25" t="s">
        <v>35</v>
      </c>
      <c r="I347" s="25" t="s">
        <v>36</v>
      </c>
      <c r="J347" s="25" t="s">
        <v>37</v>
      </c>
      <c r="K347" s="25" t="s">
        <v>38</v>
      </c>
      <c r="L347" s="25" t="s">
        <v>39</v>
      </c>
      <c r="M347" s="38">
        <f t="shared" si="6"/>
        <v>25.53</v>
      </c>
      <c r="N347" s="38">
        <v>5.53</v>
      </c>
      <c r="O347" s="39" t="s">
        <v>75</v>
      </c>
      <c r="P347" s="40" t="s">
        <v>104</v>
      </c>
      <c r="Q347" s="43">
        <v>20</v>
      </c>
      <c r="R347" s="40" t="s">
        <v>42</v>
      </c>
      <c r="S347" s="40" t="s">
        <v>1023</v>
      </c>
      <c r="T347" s="38"/>
      <c r="U347" s="25"/>
      <c r="V347" s="25"/>
      <c r="W347" s="25"/>
      <c r="X347" s="25"/>
      <c r="Y347" s="38"/>
      <c r="Z347" s="25"/>
    </row>
    <row r="348" ht="39.95" customHeight="1" spans="1:26">
      <c r="A348" s="25">
        <v>308</v>
      </c>
      <c r="B348" s="25" t="s">
        <v>29</v>
      </c>
      <c r="C348" s="26" t="s">
        <v>30</v>
      </c>
      <c r="D348" s="25" t="s">
        <v>1171</v>
      </c>
      <c r="E348" s="27" t="s">
        <v>1172</v>
      </c>
      <c r="F348" s="28" t="s">
        <v>1173</v>
      </c>
      <c r="G348" s="29" t="s">
        <v>1174</v>
      </c>
      <c r="H348" s="25" t="s">
        <v>35</v>
      </c>
      <c r="I348" s="25" t="s">
        <v>36</v>
      </c>
      <c r="J348" s="25" t="s">
        <v>37</v>
      </c>
      <c r="K348" s="25" t="s">
        <v>38</v>
      </c>
      <c r="L348" s="25" t="s">
        <v>39</v>
      </c>
      <c r="M348" s="38">
        <f t="shared" si="6"/>
        <v>24.122</v>
      </c>
      <c r="N348" s="38">
        <v>5.122</v>
      </c>
      <c r="O348" s="39" t="s">
        <v>75</v>
      </c>
      <c r="P348" s="40" t="s">
        <v>104</v>
      </c>
      <c r="Q348" s="43">
        <v>19</v>
      </c>
      <c r="R348" s="40" t="s">
        <v>42</v>
      </c>
      <c r="S348" s="40" t="s">
        <v>1023</v>
      </c>
      <c r="T348" s="38"/>
      <c r="U348" s="25"/>
      <c r="V348" s="25"/>
      <c r="W348" s="25"/>
      <c r="X348" s="25"/>
      <c r="Y348" s="38"/>
      <c r="Z348" s="25"/>
    </row>
    <row r="349" ht="39.95" customHeight="1" spans="1:26">
      <c r="A349" s="25">
        <v>309</v>
      </c>
      <c r="B349" s="25" t="s">
        <v>29</v>
      </c>
      <c r="C349" s="30" t="s">
        <v>30</v>
      </c>
      <c r="D349" s="25" t="s">
        <v>1175</v>
      </c>
      <c r="E349" s="27" t="s">
        <v>1176</v>
      </c>
      <c r="F349" s="28" t="s">
        <v>1177</v>
      </c>
      <c r="G349" s="29" t="s">
        <v>482</v>
      </c>
      <c r="H349" s="25" t="s">
        <v>35</v>
      </c>
      <c r="I349" s="25" t="s">
        <v>36</v>
      </c>
      <c r="J349" s="25" t="s">
        <v>37</v>
      </c>
      <c r="K349" s="25" t="s">
        <v>38</v>
      </c>
      <c r="L349" s="25" t="s">
        <v>39</v>
      </c>
      <c r="M349" s="38">
        <f t="shared" si="6"/>
        <v>47.114</v>
      </c>
      <c r="N349" s="38">
        <v>9.114</v>
      </c>
      <c r="O349" s="39" t="s">
        <v>75</v>
      </c>
      <c r="P349" s="40" t="s">
        <v>104</v>
      </c>
      <c r="Q349" s="43">
        <v>38</v>
      </c>
      <c r="R349" s="40" t="s">
        <v>42</v>
      </c>
      <c r="S349" s="40" t="s">
        <v>1023</v>
      </c>
      <c r="T349" s="38"/>
      <c r="U349" s="25"/>
      <c r="V349" s="25"/>
      <c r="W349" s="25"/>
      <c r="X349" s="25"/>
      <c r="Y349" s="38"/>
      <c r="Z349" s="25"/>
    </row>
    <row r="350" ht="39.95" customHeight="1" spans="1:26">
      <c r="A350" s="25">
        <v>310</v>
      </c>
      <c r="B350" s="25" t="s">
        <v>29</v>
      </c>
      <c r="C350" s="26" t="s">
        <v>30</v>
      </c>
      <c r="D350" s="25" t="s">
        <v>1178</v>
      </c>
      <c r="E350" s="27" t="s">
        <v>1179</v>
      </c>
      <c r="F350" s="28" t="s">
        <v>1180</v>
      </c>
      <c r="G350" s="29" t="s">
        <v>204</v>
      </c>
      <c r="H350" s="25" t="s">
        <v>35</v>
      </c>
      <c r="I350" s="25" t="s">
        <v>36</v>
      </c>
      <c r="J350" s="25" t="s">
        <v>37</v>
      </c>
      <c r="K350" s="25" t="s">
        <v>38</v>
      </c>
      <c r="L350" s="25" t="s">
        <v>39</v>
      </c>
      <c r="M350" s="38">
        <f t="shared" si="6"/>
        <v>17.445</v>
      </c>
      <c r="N350" s="38">
        <v>3.445</v>
      </c>
      <c r="O350" s="39" t="s">
        <v>75</v>
      </c>
      <c r="P350" s="40" t="s">
        <v>104</v>
      </c>
      <c r="Q350" s="43">
        <v>14</v>
      </c>
      <c r="R350" s="40" t="s">
        <v>42</v>
      </c>
      <c r="S350" s="40" t="s">
        <v>1023</v>
      </c>
      <c r="T350" s="38"/>
      <c r="U350" s="25"/>
      <c r="V350" s="25"/>
      <c r="W350" s="25"/>
      <c r="X350" s="25"/>
      <c r="Y350" s="38"/>
      <c r="Z350" s="25"/>
    </row>
    <row r="351" ht="39.95" customHeight="1" spans="1:26">
      <c r="A351" s="25">
        <v>311</v>
      </c>
      <c r="B351" s="25" t="s">
        <v>29</v>
      </c>
      <c r="C351" s="30" t="s">
        <v>30</v>
      </c>
      <c r="D351" s="25" t="s">
        <v>1181</v>
      </c>
      <c r="E351" s="27" t="s">
        <v>1182</v>
      </c>
      <c r="F351" s="28" t="s">
        <v>1183</v>
      </c>
      <c r="G351" s="29" t="s">
        <v>204</v>
      </c>
      <c r="H351" s="25" t="s">
        <v>35</v>
      </c>
      <c r="I351" s="25" t="s">
        <v>36</v>
      </c>
      <c r="J351" s="25" t="s">
        <v>37</v>
      </c>
      <c r="K351" s="25" t="s">
        <v>38</v>
      </c>
      <c r="L351" s="25" t="s">
        <v>39</v>
      </c>
      <c r="M351" s="38">
        <f t="shared" si="6"/>
        <v>18.247</v>
      </c>
      <c r="N351" s="38">
        <v>3.247</v>
      </c>
      <c r="O351" s="39" t="s">
        <v>75</v>
      </c>
      <c r="P351" s="40" t="s">
        <v>104</v>
      </c>
      <c r="Q351" s="43">
        <v>15</v>
      </c>
      <c r="R351" s="40" t="s">
        <v>42</v>
      </c>
      <c r="S351" s="40" t="s">
        <v>1023</v>
      </c>
      <c r="T351" s="38"/>
      <c r="U351" s="25"/>
      <c r="V351" s="25"/>
      <c r="W351" s="25"/>
      <c r="X351" s="25"/>
      <c r="Y351" s="38"/>
      <c r="Z351" s="25"/>
    </row>
    <row r="352" ht="39.95" customHeight="1" spans="1:26">
      <c r="A352" s="25">
        <v>312</v>
      </c>
      <c r="B352" s="25" t="s">
        <v>29</v>
      </c>
      <c r="C352" s="26" t="s">
        <v>30</v>
      </c>
      <c r="D352" s="25" t="s">
        <v>1184</v>
      </c>
      <c r="E352" s="27" t="s">
        <v>1185</v>
      </c>
      <c r="F352" s="28" t="s">
        <v>1186</v>
      </c>
      <c r="G352" s="29" t="s">
        <v>204</v>
      </c>
      <c r="H352" s="25" t="s">
        <v>35</v>
      </c>
      <c r="I352" s="25" t="s">
        <v>36</v>
      </c>
      <c r="J352" s="25" t="s">
        <v>37</v>
      </c>
      <c r="K352" s="25" t="s">
        <v>38</v>
      </c>
      <c r="L352" s="25" t="s">
        <v>39</v>
      </c>
      <c r="M352" s="38">
        <f t="shared" si="6"/>
        <v>23.511</v>
      </c>
      <c r="N352" s="38">
        <v>4.511</v>
      </c>
      <c r="O352" s="39" t="s">
        <v>75</v>
      </c>
      <c r="P352" s="40" t="s">
        <v>104</v>
      </c>
      <c r="Q352" s="43">
        <v>19</v>
      </c>
      <c r="R352" s="40" t="s">
        <v>42</v>
      </c>
      <c r="S352" s="40" t="s">
        <v>1023</v>
      </c>
      <c r="T352" s="38"/>
      <c r="U352" s="25"/>
      <c r="V352" s="25"/>
      <c r="W352" s="25"/>
      <c r="X352" s="25"/>
      <c r="Y352" s="38"/>
      <c r="Z352" s="25"/>
    </row>
    <row r="353" ht="39.95" customHeight="1" spans="1:26">
      <c r="A353" s="25">
        <v>313</v>
      </c>
      <c r="B353" s="25" t="s">
        <v>29</v>
      </c>
      <c r="C353" s="30" t="s">
        <v>30</v>
      </c>
      <c r="D353" s="25" t="s">
        <v>1187</v>
      </c>
      <c r="E353" s="27" t="s">
        <v>1188</v>
      </c>
      <c r="F353" s="28" t="s">
        <v>1189</v>
      </c>
      <c r="G353" s="29" t="s">
        <v>204</v>
      </c>
      <c r="H353" s="25" t="s">
        <v>35</v>
      </c>
      <c r="I353" s="25" t="s">
        <v>36</v>
      </c>
      <c r="J353" s="25" t="s">
        <v>37</v>
      </c>
      <c r="K353" s="25" t="s">
        <v>38</v>
      </c>
      <c r="L353" s="25" t="s">
        <v>39</v>
      </c>
      <c r="M353" s="38">
        <f t="shared" si="6"/>
        <v>16.347</v>
      </c>
      <c r="N353" s="38">
        <v>3.347</v>
      </c>
      <c r="O353" s="39" t="s">
        <v>75</v>
      </c>
      <c r="P353" s="40" t="s">
        <v>104</v>
      </c>
      <c r="Q353" s="43">
        <v>13</v>
      </c>
      <c r="R353" s="40" t="s">
        <v>42</v>
      </c>
      <c r="S353" s="40" t="s">
        <v>1023</v>
      </c>
      <c r="T353" s="38"/>
      <c r="U353" s="25"/>
      <c r="V353" s="25"/>
      <c r="W353" s="25"/>
      <c r="X353" s="25"/>
      <c r="Y353" s="38"/>
      <c r="Z353" s="25"/>
    </row>
    <row r="354" ht="39.95" customHeight="1" spans="1:26">
      <c r="A354" s="25">
        <v>314</v>
      </c>
      <c r="B354" s="25" t="s">
        <v>29</v>
      </c>
      <c r="C354" s="26" t="s">
        <v>30</v>
      </c>
      <c r="D354" s="25" t="s">
        <v>1190</v>
      </c>
      <c r="E354" s="27" t="s">
        <v>1191</v>
      </c>
      <c r="F354" s="28" t="s">
        <v>1192</v>
      </c>
      <c r="G354" s="29" t="s">
        <v>204</v>
      </c>
      <c r="H354" s="25" t="s">
        <v>35</v>
      </c>
      <c r="I354" s="25" t="s">
        <v>36</v>
      </c>
      <c r="J354" s="25" t="s">
        <v>37</v>
      </c>
      <c r="K354" s="25" t="s">
        <v>38</v>
      </c>
      <c r="L354" s="25" t="s">
        <v>39</v>
      </c>
      <c r="M354" s="38">
        <f t="shared" si="6"/>
        <v>27.633</v>
      </c>
      <c r="N354" s="38">
        <v>5.633</v>
      </c>
      <c r="O354" s="39" t="s">
        <v>75</v>
      </c>
      <c r="P354" s="40" t="s">
        <v>76</v>
      </c>
      <c r="Q354" s="43">
        <v>22</v>
      </c>
      <c r="R354" s="40" t="s">
        <v>42</v>
      </c>
      <c r="S354" s="40" t="s">
        <v>1023</v>
      </c>
      <c r="T354" s="38"/>
      <c r="U354" s="25"/>
      <c r="V354" s="25"/>
      <c r="W354" s="25"/>
      <c r="X354" s="25"/>
      <c r="Y354" s="38"/>
      <c r="Z354" s="25"/>
    </row>
    <row r="355" ht="39.95" customHeight="1" spans="1:26">
      <c r="A355" s="25">
        <v>315</v>
      </c>
      <c r="B355" s="25" t="s">
        <v>29</v>
      </c>
      <c r="C355" s="30" t="s">
        <v>30</v>
      </c>
      <c r="D355" s="25" t="s">
        <v>1193</v>
      </c>
      <c r="E355" s="27" t="s">
        <v>1194</v>
      </c>
      <c r="F355" s="28" t="s">
        <v>1195</v>
      </c>
      <c r="G355" s="29" t="s">
        <v>204</v>
      </c>
      <c r="H355" s="25" t="s">
        <v>35</v>
      </c>
      <c r="I355" s="25" t="s">
        <v>36</v>
      </c>
      <c r="J355" s="25" t="s">
        <v>37</v>
      </c>
      <c r="K355" s="25" t="s">
        <v>38</v>
      </c>
      <c r="L355" s="25" t="s">
        <v>39</v>
      </c>
      <c r="M355" s="38">
        <f t="shared" si="6"/>
        <v>19.927</v>
      </c>
      <c r="N355" s="38">
        <v>3.927</v>
      </c>
      <c r="O355" s="39" t="s">
        <v>75</v>
      </c>
      <c r="P355" s="40" t="s">
        <v>104</v>
      </c>
      <c r="Q355" s="43">
        <v>16</v>
      </c>
      <c r="R355" s="40" t="s">
        <v>42</v>
      </c>
      <c r="S355" s="40" t="s">
        <v>1023</v>
      </c>
      <c r="T355" s="38"/>
      <c r="U355" s="25"/>
      <c r="V355" s="25"/>
      <c r="W355" s="25"/>
      <c r="X355" s="25"/>
      <c r="Y355" s="38"/>
      <c r="Z355" s="25"/>
    </row>
    <row r="356" ht="39.95" customHeight="1" spans="1:26">
      <c r="A356" s="25">
        <v>316</v>
      </c>
      <c r="B356" s="25" t="s">
        <v>29</v>
      </c>
      <c r="C356" s="26" t="s">
        <v>30</v>
      </c>
      <c r="D356" s="25" t="s">
        <v>1196</v>
      </c>
      <c r="E356" s="27" t="s">
        <v>1197</v>
      </c>
      <c r="F356" s="28" t="s">
        <v>1198</v>
      </c>
      <c r="G356" s="29" t="s">
        <v>204</v>
      </c>
      <c r="H356" s="25" t="s">
        <v>35</v>
      </c>
      <c r="I356" s="25" t="s">
        <v>36</v>
      </c>
      <c r="J356" s="25" t="s">
        <v>37</v>
      </c>
      <c r="K356" s="25" t="s">
        <v>38</v>
      </c>
      <c r="L356" s="25" t="s">
        <v>39</v>
      </c>
      <c r="M356" s="38">
        <f t="shared" si="6"/>
        <v>23.581</v>
      </c>
      <c r="N356" s="38">
        <v>4.581</v>
      </c>
      <c r="O356" s="39" t="s">
        <v>75</v>
      </c>
      <c r="P356" s="40" t="s">
        <v>104</v>
      </c>
      <c r="Q356" s="43">
        <v>19</v>
      </c>
      <c r="R356" s="40" t="s">
        <v>42</v>
      </c>
      <c r="S356" s="40" t="s">
        <v>1023</v>
      </c>
      <c r="T356" s="38"/>
      <c r="U356" s="25"/>
      <c r="V356" s="25"/>
      <c r="W356" s="25"/>
      <c r="X356" s="25"/>
      <c r="Y356" s="38"/>
      <c r="Z356" s="25"/>
    </row>
    <row r="357" ht="39.95" customHeight="1" spans="1:26">
      <c r="A357" s="25">
        <v>317</v>
      </c>
      <c r="B357" s="25" t="s">
        <v>29</v>
      </c>
      <c r="C357" s="30" t="s">
        <v>30</v>
      </c>
      <c r="D357" s="25" t="s">
        <v>1199</v>
      </c>
      <c r="E357" s="27" t="s">
        <v>1200</v>
      </c>
      <c r="F357" s="28" t="s">
        <v>1201</v>
      </c>
      <c r="G357" s="29" t="s">
        <v>494</v>
      </c>
      <c r="H357" s="25" t="s">
        <v>35</v>
      </c>
      <c r="I357" s="25" t="s">
        <v>36</v>
      </c>
      <c r="J357" s="25" t="s">
        <v>37</v>
      </c>
      <c r="K357" s="25" t="s">
        <v>38</v>
      </c>
      <c r="L357" s="25" t="s">
        <v>39</v>
      </c>
      <c r="M357" s="38">
        <f t="shared" si="6"/>
        <v>21.62</v>
      </c>
      <c r="N357" s="38">
        <v>4.62</v>
      </c>
      <c r="O357" s="39" t="s">
        <v>75</v>
      </c>
      <c r="P357" s="40" t="s">
        <v>104</v>
      </c>
      <c r="Q357" s="43">
        <v>17</v>
      </c>
      <c r="R357" s="40" t="s">
        <v>42</v>
      </c>
      <c r="S357" s="40" t="s">
        <v>1023</v>
      </c>
      <c r="T357" s="38"/>
      <c r="U357" s="25"/>
      <c r="V357" s="25"/>
      <c r="W357" s="25"/>
      <c r="X357" s="25"/>
      <c r="Y357" s="38"/>
      <c r="Z357" s="25"/>
    </row>
    <row r="358" ht="39.95" customHeight="1" spans="1:26">
      <c r="A358" s="25">
        <v>318</v>
      </c>
      <c r="B358" s="25" t="s">
        <v>29</v>
      </c>
      <c r="C358" s="26" t="s">
        <v>30</v>
      </c>
      <c r="D358" s="25" t="s">
        <v>1202</v>
      </c>
      <c r="E358" s="27" t="s">
        <v>974</v>
      </c>
      <c r="F358" s="28" t="s">
        <v>1203</v>
      </c>
      <c r="G358" s="29" t="s">
        <v>508</v>
      </c>
      <c r="H358" s="25" t="s">
        <v>35</v>
      </c>
      <c r="I358" s="25" t="s">
        <v>36</v>
      </c>
      <c r="J358" s="25" t="s">
        <v>37</v>
      </c>
      <c r="K358" s="25" t="s">
        <v>38</v>
      </c>
      <c r="L358" s="25" t="s">
        <v>39</v>
      </c>
      <c r="M358" s="38">
        <f t="shared" si="6"/>
        <v>25.811</v>
      </c>
      <c r="N358" s="38">
        <v>5.811</v>
      </c>
      <c r="O358" s="39" t="s">
        <v>75</v>
      </c>
      <c r="P358" s="40" t="s">
        <v>104</v>
      </c>
      <c r="Q358" s="43">
        <v>20</v>
      </c>
      <c r="R358" s="40" t="s">
        <v>42</v>
      </c>
      <c r="S358" s="40" t="s">
        <v>1023</v>
      </c>
      <c r="T358" s="38"/>
      <c r="U358" s="25"/>
      <c r="V358" s="25"/>
      <c r="W358" s="25"/>
      <c r="X358" s="25"/>
      <c r="Y358" s="38"/>
      <c r="Z358" s="25"/>
    </row>
    <row r="359" ht="39.95" customHeight="1" spans="1:26">
      <c r="A359" s="25">
        <v>319</v>
      </c>
      <c r="B359" s="25" t="s">
        <v>29</v>
      </c>
      <c r="C359" s="30" t="s">
        <v>30</v>
      </c>
      <c r="D359" s="25" t="s">
        <v>1204</v>
      </c>
      <c r="E359" s="27" t="s">
        <v>1205</v>
      </c>
      <c r="F359" s="28" t="s">
        <v>1206</v>
      </c>
      <c r="G359" s="29" t="s">
        <v>1207</v>
      </c>
      <c r="H359" s="25" t="s">
        <v>35</v>
      </c>
      <c r="I359" s="25" t="s">
        <v>36</v>
      </c>
      <c r="J359" s="25" t="s">
        <v>37</v>
      </c>
      <c r="K359" s="25" t="s">
        <v>38</v>
      </c>
      <c r="L359" s="25" t="s">
        <v>39</v>
      </c>
      <c r="M359" s="38">
        <f t="shared" si="6"/>
        <v>16.223</v>
      </c>
      <c r="N359" s="38">
        <v>3.223</v>
      </c>
      <c r="O359" s="39" t="s">
        <v>75</v>
      </c>
      <c r="P359" s="40" t="s">
        <v>104</v>
      </c>
      <c r="Q359" s="43">
        <v>13</v>
      </c>
      <c r="R359" s="40" t="s">
        <v>42</v>
      </c>
      <c r="S359" s="40" t="s">
        <v>1023</v>
      </c>
      <c r="T359" s="38"/>
      <c r="U359" s="25"/>
      <c r="V359" s="25"/>
      <c r="W359" s="25"/>
      <c r="X359" s="25"/>
      <c r="Y359" s="38"/>
      <c r="Z359" s="25"/>
    </row>
    <row r="360" ht="39.95" customHeight="1" spans="1:26">
      <c r="A360" s="25">
        <v>320</v>
      </c>
      <c r="B360" s="25" t="s">
        <v>29</v>
      </c>
      <c r="C360" s="26" t="s">
        <v>30</v>
      </c>
      <c r="D360" s="25" t="s">
        <v>1208</v>
      </c>
      <c r="E360" s="27" t="s">
        <v>1209</v>
      </c>
      <c r="F360" s="28" t="s">
        <v>1006</v>
      </c>
      <c r="G360" s="29" t="s">
        <v>1207</v>
      </c>
      <c r="H360" s="25" t="s">
        <v>35</v>
      </c>
      <c r="I360" s="25" t="s">
        <v>36</v>
      </c>
      <c r="J360" s="25" t="s">
        <v>37</v>
      </c>
      <c r="K360" s="25" t="s">
        <v>38</v>
      </c>
      <c r="L360" s="25" t="s">
        <v>39</v>
      </c>
      <c r="M360" s="38">
        <f t="shared" si="6"/>
        <v>26.219</v>
      </c>
      <c r="N360" s="38">
        <v>5.219</v>
      </c>
      <c r="O360" s="39" t="s">
        <v>75</v>
      </c>
      <c r="P360" s="40" t="s">
        <v>104</v>
      </c>
      <c r="Q360" s="43">
        <v>21</v>
      </c>
      <c r="R360" s="40" t="s">
        <v>42</v>
      </c>
      <c r="S360" s="40" t="s">
        <v>1023</v>
      </c>
      <c r="T360" s="38"/>
      <c r="U360" s="25"/>
      <c r="V360" s="25"/>
      <c r="W360" s="25"/>
      <c r="X360" s="25"/>
      <c r="Y360" s="38"/>
      <c r="Z360" s="25"/>
    </row>
    <row r="361" ht="39.95" customHeight="1" spans="1:26">
      <c r="A361" s="25">
        <v>321</v>
      </c>
      <c r="B361" s="25" t="s">
        <v>29</v>
      </c>
      <c r="C361" s="30" t="s">
        <v>30</v>
      </c>
      <c r="D361" s="25" t="s">
        <v>1210</v>
      </c>
      <c r="E361" s="27" t="s">
        <v>1211</v>
      </c>
      <c r="F361" s="28" t="s">
        <v>1212</v>
      </c>
      <c r="G361" s="29" t="s">
        <v>1207</v>
      </c>
      <c r="H361" s="25" t="s">
        <v>35</v>
      </c>
      <c r="I361" s="25" t="s">
        <v>36</v>
      </c>
      <c r="J361" s="25" t="s">
        <v>37</v>
      </c>
      <c r="K361" s="25" t="s">
        <v>38</v>
      </c>
      <c r="L361" s="25" t="s">
        <v>39</v>
      </c>
      <c r="M361" s="38">
        <f t="shared" si="6"/>
        <v>19.169</v>
      </c>
      <c r="N361" s="38">
        <v>4.169</v>
      </c>
      <c r="O361" s="39" t="s">
        <v>75</v>
      </c>
      <c r="P361" s="40" t="s">
        <v>104</v>
      </c>
      <c r="Q361" s="43">
        <v>15</v>
      </c>
      <c r="R361" s="40" t="s">
        <v>42</v>
      </c>
      <c r="S361" s="40" t="s">
        <v>1023</v>
      </c>
      <c r="T361" s="38"/>
      <c r="U361" s="25"/>
      <c r="V361" s="25"/>
      <c r="W361" s="25"/>
      <c r="X361" s="25"/>
      <c r="Y361" s="38"/>
      <c r="Z361" s="25"/>
    </row>
    <row r="362" ht="39.95" customHeight="1" spans="1:26">
      <c r="A362" s="25">
        <v>322</v>
      </c>
      <c r="B362" s="25" t="s">
        <v>29</v>
      </c>
      <c r="C362" s="26" t="s">
        <v>30</v>
      </c>
      <c r="D362" s="25" t="s">
        <v>1213</v>
      </c>
      <c r="E362" s="27" t="s">
        <v>1214</v>
      </c>
      <c r="F362" s="28" t="s">
        <v>1215</v>
      </c>
      <c r="G362" s="29" t="s">
        <v>1207</v>
      </c>
      <c r="H362" s="25" t="s">
        <v>35</v>
      </c>
      <c r="I362" s="25" t="s">
        <v>36</v>
      </c>
      <c r="J362" s="25" t="s">
        <v>37</v>
      </c>
      <c r="K362" s="25" t="s">
        <v>38</v>
      </c>
      <c r="L362" s="25" t="s">
        <v>39</v>
      </c>
      <c r="M362" s="38">
        <f t="shared" si="6"/>
        <v>19.169</v>
      </c>
      <c r="N362" s="38">
        <v>4.169</v>
      </c>
      <c r="O362" s="39" t="s">
        <v>75</v>
      </c>
      <c r="P362" s="40" t="s">
        <v>104</v>
      </c>
      <c r="Q362" s="43">
        <v>15</v>
      </c>
      <c r="R362" s="40" t="s">
        <v>42</v>
      </c>
      <c r="S362" s="40" t="s">
        <v>1023</v>
      </c>
      <c r="T362" s="38"/>
      <c r="U362" s="25"/>
      <c r="V362" s="25"/>
      <c r="W362" s="25"/>
      <c r="X362" s="25"/>
      <c r="Y362" s="38"/>
      <c r="Z362" s="25"/>
    </row>
    <row r="363" ht="39.95" customHeight="1" spans="1:26">
      <c r="A363" s="25">
        <v>323</v>
      </c>
      <c r="B363" s="25" t="s">
        <v>29</v>
      </c>
      <c r="C363" s="30" t="s">
        <v>30</v>
      </c>
      <c r="D363" s="25" t="s">
        <v>1216</v>
      </c>
      <c r="E363" s="27" t="s">
        <v>1217</v>
      </c>
      <c r="F363" s="28" t="s">
        <v>1218</v>
      </c>
      <c r="G363" s="29" t="s">
        <v>1219</v>
      </c>
      <c r="H363" s="25" t="s">
        <v>35</v>
      </c>
      <c r="I363" s="25" t="s">
        <v>842</v>
      </c>
      <c r="J363" s="25" t="s">
        <v>843</v>
      </c>
      <c r="K363" s="25" t="s">
        <v>38</v>
      </c>
      <c r="L363" s="25" t="s">
        <v>39</v>
      </c>
      <c r="M363" s="38">
        <f t="shared" si="6"/>
        <v>36.02</v>
      </c>
      <c r="N363" s="38">
        <v>36.02</v>
      </c>
      <c r="O363" s="39" t="s">
        <v>75</v>
      </c>
      <c r="P363" s="40" t="s">
        <v>104</v>
      </c>
      <c r="Q363" s="43"/>
      <c r="R363" s="40"/>
      <c r="S363" s="40"/>
      <c r="T363" s="38"/>
      <c r="U363" s="25"/>
      <c r="V363" s="25"/>
      <c r="W363" s="25"/>
      <c r="X363" s="25"/>
      <c r="Y363" s="38"/>
      <c r="Z363" s="25"/>
    </row>
    <row r="364" ht="39.95" customHeight="1" spans="1:26">
      <c r="A364" s="25">
        <v>323</v>
      </c>
      <c r="B364" s="25" t="s">
        <v>29</v>
      </c>
      <c r="C364" s="26" t="s">
        <v>30</v>
      </c>
      <c r="D364" s="25" t="s">
        <v>1216</v>
      </c>
      <c r="E364" s="27" t="s">
        <v>1217</v>
      </c>
      <c r="F364" s="28" t="s">
        <v>1218</v>
      </c>
      <c r="G364" s="29" t="s">
        <v>1219</v>
      </c>
      <c r="H364" s="25" t="s">
        <v>35</v>
      </c>
      <c r="I364" s="25" t="s">
        <v>842</v>
      </c>
      <c r="J364" s="25" t="s">
        <v>843</v>
      </c>
      <c r="K364" s="25" t="s">
        <v>38</v>
      </c>
      <c r="L364" s="25" t="s">
        <v>39</v>
      </c>
      <c r="M364" s="38">
        <f t="shared" si="6"/>
        <v>358</v>
      </c>
      <c r="N364" s="38">
        <v>110</v>
      </c>
      <c r="O364" s="39" t="s">
        <v>316</v>
      </c>
      <c r="P364" s="40" t="s">
        <v>436</v>
      </c>
      <c r="Q364" s="43">
        <v>248</v>
      </c>
      <c r="R364" s="40" t="s">
        <v>42</v>
      </c>
      <c r="S364" s="40" t="s">
        <v>200</v>
      </c>
      <c r="T364" s="38"/>
      <c r="U364" s="25"/>
      <c r="V364" s="25"/>
      <c r="W364" s="25"/>
      <c r="X364" s="25"/>
      <c r="Y364" s="38"/>
      <c r="Z364" s="25"/>
    </row>
    <row r="365" ht="39.95" customHeight="1" spans="1:26">
      <c r="A365" s="25">
        <v>324</v>
      </c>
      <c r="B365" s="25" t="s">
        <v>29</v>
      </c>
      <c r="C365" s="30" t="s">
        <v>30</v>
      </c>
      <c r="D365" s="25" t="s">
        <v>1220</v>
      </c>
      <c r="E365" s="27" t="s">
        <v>1221</v>
      </c>
      <c r="F365" s="28" t="s">
        <v>1222</v>
      </c>
      <c r="G365" s="29" t="s">
        <v>204</v>
      </c>
      <c r="H365" s="25" t="s">
        <v>35</v>
      </c>
      <c r="I365" s="25" t="s">
        <v>842</v>
      </c>
      <c r="J365" s="25" t="s">
        <v>843</v>
      </c>
      <c r="K365" s="25" t="s">
        <v>38</v>
      </c>
      <c r="L365" s="25" t="s">
        <v>39</v>
      </c>
      <c r="M365" s="38">
        <f t="shared" si="6"/>
        <v>50.9</v>
      </c>
      <c r="N365" s="38">
        <v>32.9</v>
      </c>
      <c r="O365" s="39" t="s">
        <v>75</v>
      </c>
      <c r="P365" s="40" t="s">
        <v>104</v>
      </c>
      <c r="Q365" s="43">
        <v>18</v>
      </c>
      <c r="R365" s="40" t="s">
        <v>82</v>
      </c>
      <c r="S365" s="40" t="s">
        <v>83</v>
      </c>
      <c r="T365" s="38"/>
      <c r="U365" s="25"/>
      <c r="V365" s="25"/>
      <c r="W365" s="25"/>
      <c r="X365" s="25"/>
      <c r="Y365" s="38"/>
      <c r="Z365" s="25"/>
    </row>
    <row r="366" ht="39.95" customHeight="1" spans="1:26">
      <c r="A366" s="25">
        <v>324</v>
      </c>
      <c r="B366" s="25" t="s">
        <v>29</v>
      </c>
      <c r="C366" s="26" t="s">
        <v>30</v>
      </c>
      <c r="D366" s="25" t="s">
        <v>1220</v>
      </c>
      <c r="E366" s="27" t="s">
        <v>1221</v>
      </c>
      <c r="F366" s="28" t="s">
        <v>1222</v>
      </c>
      <c r="G366" s="29" t="s">
        <v>204</v>
      </c>
      <c r="H366" s="25" t="s">
        <v>35</v>
      </c>
      <c r="I366" s="25" t="s">
        <v>842</v>
      </c>
      <c r="J366" s="25" t="s">
        <v>843</v>
      </c>
      <c r="K366" s="25" t="s">
        <v>38</v>
      </c>
      <c r="L366" s="25" t="s">
        <v>39</v>
      </c>
      <c r="M366" s="38">
        <f t="shared" si="6"/>
        <v>160</v>
      </c>
      <c r="N366" s="38">
        <v>110</v>
      </c>
      <c r="O366" s="39" t="s">
        <v>316</v>
      </c>
      <c r="P366" s="40" t="s">
        <v>436</v>
      </c>
      <c r="Q366" s="43">
        <v>50</v>
      </c>
      <c r="R366" s="40" t="s">
        <v>42</v>
      </c>
      <c r="S366" s="40" t="s">
        <v>200</v>
      </c>
      <c r="T366" s="38"/>
      <c r="U366" s="25"/>
      <c r="V366" s="25"/>
      <c r="W366" s="25"/>
      <c r="X366" s="25"/>
      <c r="Y366" s="38"/>
      <c r="Z366" s="25"/>
    </row>
    <row r="367" ht="39.95" customHeight="1" spans="1:26">
      <c r="A367" s="25">
        <v>325</v>
      </c>
      <c r="B367" s="25" t="s">
        <v>29</v>
      </c>
      <c r="C367" s="30" t="s">
        <v>30</v>
      </c>
      <c r="D367" s="25" t="s">
        <v>1223</v>
      </c>
      <c r="E367" s="27" t="s">
        <v>1224</v>
      </c>
      <c r="F367" s="28" t="s">
        <v>1225</v>
      </c>
      <c r="G367" s="29" t="s">
        <v>34</v>
      </c>
      <c r="H367" s="25" t="s">
        <v>35</v>
      </c>
      <c r="I367" s="25" t="s">
        <v>366</v>
      </c>
      <c r="J367" s="25" t="s">
        <v>367</v>
      </c>
      <c r="K367" s="25" t="s">
        <v>38</v>
      </c>
      <c r="L367" s="25" t="s">
        <v>39</v>
      </c>
      <c r="M367" s="38">
        <f t="shared" si="6"/>
        <v>150</v>
      </c>
      <c r="N367" s="38">
        <v>150</v>
      </c>
      <c r="O367" s="39" t="s">
        <v>40</v>
      </c>
      <c r="P367" s="40" t="s">
        <v>41</v>
      </c>
      <c r="Q367" s="43"/>
      <c r="R367" s="40"/>
      <c r="S367" s="40"/>
      <c r="T367" s="38"/>
      <c r="U367" s="25"/>
      <c r="V367" s="25"/>
      <c r="W367" s="25"/>
      <c r="X367" s="25"/>
      <c r="Y367" s="38"/>
      <c r="Z367" s="25"/>
    </row>
    <row r="368" ht="39.95" customHeight="1" spans="1:26">
      <c r="A368" s="25">
        <v>325</v>
      </c>
      <c r="B368" s="25" t="s">
        <v>29</v>
      </c>
      <c r="C368" s="26" t="s">
        <v>30</v>
      </c>
      <c r="D368" s="25" t="s">
        <v>1223</v>
      </c>
      <c r="E368" s="27" t="s">
        <v>1224</v>
      </c>
      <c r="F368" s="28" t="s">
        <v>1225</v>
      </c>
      <c r="G368" s="29" t="s">
        <v>34</v>
      </c>
      <c r="H368" s="25" t="s">
        <v>35</v>
      </c>
      <c r="I368" s="25" t="s">
        <v>366</v>
      </c>
      <c r="J368" s="25" t="s">
        <v>367</v>
      </c>
      <c r="K368" s="25" t="s">
        <v>38</v>
      </c>
      <c r="L368" s="25" t="s">
        <v>39</v>
      </c>
      <c r="M368" s="38">
        <f t="shared" si="6"/>
        <v>238</v>
      </c>
      <c r="N368" s="38">
        <v>156</v>
      </c>
      <c r="O368" s="39" t="s">
        <v>75</v>
      </c>
      <c r="P368" s="40" t="s">
        <v>104</v>
      </c>
      <c r="Q368" s="43">
        <v>82</v>
      </c>
      <c r="R368" s="40" t="s">
        <v>82</v>
      </c>
      <c r="S368" s="40" t="s">
        <v>411</v>
      </c>
      <c r="T368" s="38"/>
      <c r="U368" s="25"/>
      <c r="V368" s="25"/>
      <c r="W368" s="25"/>
      <c r="X368" s="25"/>
      <c r="Y368" s="38"/>
      <c r="Z368" s="25"/>
    </row>
    <row r="369" ht="39.95" customHeight="1" spans="1:26">
      <c r="A369" s="25">
        <v>326</v>
      </c>
      <c r="B369" s="25" t="s">
        <v>29</v>
      </c>
      <c r="C369" s="30" t="s">
        <v>30</v>
      </c>
      <c r="D369" s="25" t="s">
        <v>1226</v>
      </c>
      <c r="E369" s="27" t="s">
        <v>1227</v>
      </c>
      <c r="F369" s="28" t="s">
        <v>1228</v>
      </c>
      <c r="G369" s="29" t="s">
        <v>1229</v>
      </c>
      <c r="H369" s="25" t="s">
        <v>35</v>
      </c>
      <c r="I369" s="25" t="s">
        <v>366</v>
      </c>
      <c r="J369" s="25" t="s">
        <v>367</v>
      </c>
      <c r="K369" s="25" t="s">
        <v>38</v>
      </c>
      <c r="L369" s="25" t="s">
        <v>39</v>
      </c>
      <c r="M369" s="38">
        <f t="shared" si="6"/>
        <v>336</v>
      </c>
      <c r="N369" s="38">
        <v>336</v>
      </c>
      <c r="O369" s="39" t="s">
        <v>75</v>
      </c>
      <c r="P369" s="40" t="s">
        <v>104</v>
      </c>
      <c r="Q369" s="43"/>
      <c r="R369" s="40"/>
      <c r="S369" s="40"/>
      <c r="T369" s="38"/>
      <c r="U369" s="25"/>
      <c r="V369" s="25"/>
      <c r="W369" s="25"/>
      <c r="X369" s="25"/>
      <c r="Y369" s="38"/>
      <c r="Z369" s="25"/>
    </row>
    <row r="370" ht="39.95" customHeight="1" spans="1:26">
      <c r="A370" s="25">
        <v>327</v>
      </c>
      <c r="B370" s="25" t="s">
        <v>29</v>
      </c>
      <c r="C370" s="26" t="s">
        <v>30</v>
      </c>
      <c r="D370" s="25" t="s">
        <v>1230</v>
      </c>
      <c r="E370" s="27" t="s">
        <v>1231</v>
      </c>
      <c r="F370" s="28" t="s">
        <v>1232</v>
      </c>
      <c r="G370" s="29" t="s">
        <v>1233</v>
      </c>
      <c r="H370" s="25" t="s">
        <v>1234</v>
      </c>
      <c r="I370" s="25" t="s">
        <v>842</v>
      </c>
      <c r="J370" s="25" t="s">
        <v>843</v>
      </c>
      <c r="K370" s="25" t="s">
        <v>38</v>
      </c>
      <c r="L370" s="25" t="s">
        <v>39</v>
      </c>
      <c r="M370" s="38">
        <f t="shared" si="6"/>
        <v>51.65</v>
      </c>
      <c r="N370" s="38">
        <v>7.65</v>
      </c>
      <c r="O370" s="39" t="s">
        <v>933</v>
      </c>
      <c r="P370" s="40" t="s">
        <v>934</v>
      </c>
      <c r="Q370" s="43">
        <v>44</v>
      </c>
      <c r="R370" s="40" t="s">
        <v>42</v>
      </c>
      <c r="S370" s="40" t="s">
        <v>236</v>
      </c>
      <c r="T370" s="38"/>
      <c r="U370" s="25"/>
      <c r="V370" s="25"/>
      <c r="W370" s="25"/>
      <c r="X370" s="25"/>
      <c r="Y370" s="38"/>
      <c r="Z370" s="25"/>
    </row>
    <row r="371" ht="39.95" customHeight="1" spans="1:26">
      <c r="A371" s="25">
        <v>327</v>
      </c>
      <c r="B371" s="25" t="s">
        <v>29</v>
      </c>
      <c r="C371" s="30" t="s">
        <v>30</v>
      </c>
      <c r="D371" s="25" t="s">
        <v>1230</v>
      </c>
      <c r="E371" s="27" t="s">
        <v>1231</v>
      </c>
      <c r="F371" s="28" t="s">
        <v>1232</v>
      </c>
      <c r="G371" s="29" t="s">
        <v>1233</v>
      </c>
      <c r="H371" s="25" t="s">
        <v>1234</v>
      </c>
      <c r="I371" s="25" t="s">
        <v>842</v>
      </c>
      <c r="J371" s="25" t="s">
        <v>843</v>
      </c>
      <c r="K371" s="25" t="s">
        <v>38</v>
      </c>
      <c r="L371" s="25" t="s">
        <v>39</v>
      </c>
      <c r="M371" s="38">
        <f t="shared" si="6"/>
        <v>259</v>
      </c>
      <c r="N371" s="38">
        <v>239</v>
      </c>
      <c r="O371" s="39" t="s">
        <v>1235</v>
      </c>
      <c r="P371" s="40" t="s">
        <v>218</v>
      </c>
      <c r="Q371" s="43">
        <v>20</v>
      </c>
      <c r="R371" s="40" t="s">
        <v>42</v>
      </c>
      <c r="S371" s="40" t="s">
        <v>200</v>
      </c>
      <c r="T371" s="38"/>
      <c r="U371" s="25"/>
      <c r="V371" s="25"/>
      <c r="W371" s="25"/>
      <c r="X371" s="25"/>
      <c r="Y371" s="38"/>
      <c r="Z371" s="25"/>
    </row>
    <row r="372" ht="39.95" customHeight="1" spans="1:26">
      <c r="A372" s="25">
        <v>328</v>
      </c>
      <c r="B372" s="25" t="s">
        <v>29</v>
      </c>
      <c r="C372" s="30" t="s">
        <v>44</v>
      </c>
      <c r="D372" s="25" t="s">
        <v>1236</v>
      </c>
      <c r="E372" s="27" t="s">
        <v>1237</v>
      </c>
      <c r="F372" s="28" t="s">
        <v>1238</v>
      </c>
      <c r="G372" s="29" t="s">
        <v>1239</v>
      </c>
      <c r="H372" s="25" t="s">
        <v>1234</v>
      </c>
      <c r="I372" s="25" t="s">
        <v>483</v>
      </c>
      <c r="J372" s="25" t="s">
        <v>68</v>
      </c>
      <c r="K372" s="25" t="s">
        <v>38</v>
      </c>
      <c r="L372" s="25" t="s">
        <v>39</v>
      </c>
      <c r="M372" s="38">
        <f t="shared" si="6"/>
        <v>187.197</v>
      </c>
      <c r="N372" s="38"/>
      <c r="O372" s="39"/>
      <c r="P372" s="40"/>
      <c r="Q372" s="43">
        <v>187.197</v>
      </c>
      <c r="R372" s="40" t="s">
        <v>42</v>
      </c>
      <c r="S372" s="40" t="s">
        <v>191</v>
      </c>
      <c r="T372" s="38"/>
      <c r="U372" s="25"/>
      <c r="V372" s="25"/>
      <c r="W372" s="25"/>
      <c r="X372" s="25"/>
      <c r="Y372" s="38"/>
      <c r="Z372" s="25"/>
    </row>
    <row r="373" ht="39.95" customHeight="1" spans="1:26">
      <c r="A373" s="25">
        <v>328</v>
      </c>
      <c r="B373" s="25" t="s">
        <v>29</v>
      </c>
      <c r="C373" s="30" t="s">
        <v>44</v>
      </c>
      <c r="D373" s="25" t="s">
        <v>1236</v>
      </c>
      <c r="E373" s="27" t="s">
        <v>1237</v>
      </c>
      <c r="F373" s="28" t="s">
        <v>1238</v>
      </c>
      <c r="G373" s="29" t="s">
        <v>1239</v>
      </c>
      <c r="H373" s="25" t="s">
        <v>1234</v>
      </c>
      <c r="I373" s="31" t="s">
        <v>483</v>
      </c>
      <c r="J373" s="25" t="s">
        <v>68</v>
      </c>
      <c r="K373" s="25" t="s">
        <v>38</v>
      </c>
      <c r="L373" s="25" t="s">
        <v>39</v>
      </c>
      <c r="M373" s="38">
        <f t="shared" si="6"/>
        <v>12.803</v>
      </c>
      <c r="N373" s="38"/>
      <c r="O373" s="39"/>
      <c r="P373" s="40"/>
      <c r="Q373" s="43">
        <v>12.803</v>
      </c>
      <c r="R373" s="40" t="s">
        <v>42</v>
      </c>
      <c r="S373" s="40" t="s">
        <v>200</v>
      </c>
      <c r="T373" s="38"/>
      <c r="U373" s="25"/>
      <c r="V373" s="25"/>
      <c r="W373" s="25"/>
      <c r="X373" s="25"/>
      <c r="Y373" s="38"/>
      <c r="Z373" s="25"/>
    </row>
    <row r="374" ht="39.95" customHeight="1" spans="1:26">
      <c r="A374" s="25">
        <v>329</v>
      </c>
      <c r="B374" s="25" t="s">
        <v>29</v>
      </c>
      <c r="C374" s="26" t="s">
        <v>30</v>
      </c>
      <c r="D374" s="25" t="s">
        <v>1240</v>
      </c>
      <c r="E374" s="27" t="s">
        <v>1241</v>
      </c>
      <c r="F374" s="28" t="s">
        <v>1242</v>
      </c>
      <c r="G374" s="29" t="s">
        <v>1243</v>
      </c>
      <c r="H374" s="25" t="s">
        <v>1244</v>
      </c>
      <c r="I374" s="31" t="s">
        <v>67</v>
      </c>
      <c r="J374" s="25" t="s">
        <v>68</v>
      </c>
      <c r="K374" s="25" t="s">
        <v>38</v>
      </c>
      <c r="L374" s="25" t="s">
        <v>39</v>
      </c>
      <c r="M374" s="38">
        <f t="shared" si="6"/>
        <v>25</v>
      </c>
      <c r="N374" s="38"/>
      <c r="O374" s="39"/>
      <c r="P374" s="40"/>
      <c r="Q374" s="43">
        <v>25</v>
      </c>
      <c r="R374" s="40" t="s">
        <v>42</v>
      </c>
      <c r="S374" s="40" t="s">
        <v>236</v>
      </c>
      <c r="T374" s="38"/>
      <c r="U374" s="25"/>
      <c r="V374" s="25"/>
      <c r="W374" s="25"/>
      <c r="X374" s="25"/>
      <c r="Y374" s="38"/>
      <c r="Z374" s="25"/>
    </row>
    <row r="375" ht="39.95" customHeight="1" spans="1:26">
      <c r="A375" s="25">
        <v>330</v>
      </c>
      <c r="B375" s="25" t="s">
        <v>29</v>
      </c>
      <c r="C375" s="30" t="s">
        <v>30</v>
      </c>
      <c r="D375" s="25" t="s">
        <v>1245</v>
      </c>
      <c r="E375" s="27" t="s">
        <v>1241</v>
      </c>
      <c r="F375" s="28" t="s">
        <v>1246</v>
      </c>
      <c r="G375" s="29" t="s">
        <v>1247</v>
      </c>
      <c r="H375" s="25" t="s">
        <v>1244</v>
      </c>
      <c r="I375" s="31" t="s">
        <v>67</v>
      </c>
      <c r="J375" s="25" t="s">
        <v>68</v>
      </c>
      <c r="K375" s="25" t="s">
        <v>38</v>
      </c>
      <c r="L375" s="25" t="s">
        <v>39</v>
      </c>
      <c r="M375" s="38">
        <f t="shared" si="6"/>
        <v>60</v>
      </c>
      <c r="N375" s="38">
        <v>20</v>
      </c>
      <c r="O375" s="39" t="s">
        <v>123</v>
      </c>
      <c r="P375" s="40" t="s">
        <v>351</v>
      </c>
      <c r="Q375" s="43">
        <v>40</v>
      </c>
      <c r="R375" s="40" t="s">
        <v>42</v>
      </c>
      <c r="S375" s="40" t="s">
        <v>200</v>
      </c>
      <c r="T375" s="38"/>
      <c r="U375" s="25"/>
      <c r="V375" s="25"/>
      <c r="W375" s="25"/>
      <c r="X375" s="25"/>
      <c r="Y375" s="38"/>
      <c r="Z375" s="25"/>
    </row>
    <row r="376" ht="39.95" customHeight="1" spans="1:26">
      <c r="A376" s="25">
        <v>331</v>
      </c>
      <c r="B376" s="25" t="s">
        <v>29</v>
      </c>
      <c r="C376" s="26" t="s">
        <v>30</v>
      </c>
      <c r="D376" s="25" t="s">
        <v>1248</v>
      </c>
      <c r="E376" s="27" t="s">
        <v>220</v>
      </c>
      <c r="F376" s="28" t="s">
        <v>1249</v>
      </c>
      <c r="G376" s="29" t="s">
        <v>1250</v>
      </c>
      <c r="H376" s="25" t="s">
        <v>1244</v>
      </c>
      <c r="I376" s="31" t="s">
        <v>67</v>
      </c>
      <c r="J376" s="25" t="s">
        <v>68</v>
      </c>
      <c r="K376" s="25" t="s">
        <v>38</v>
      </c>
      <c r="L376" s="25" t="s">
        <v>39</v>
      </c>
      <c r="M376" s="38">
        <f t="shared" si="6"/>
        <v>30</v>
      </c>
      <c r="N376" s="38">
        <v>15</v>
      </c>
      <c r="O376" s="39" t="s">
        <v>123</v>
      </c>
      <c r="P376" s="40" t="s">
        <v>124</v>
      </c>
      <c r="Q376" s="43">
        <v>15</v>
      </c>
      <c r="R376" s="40" t="s">
        <v>42</v>
      </c>
      <c r="S376" s="40" t="s">
        <v>43</v>
      </c>
      <c r="T376" s="38"/>
      <c r="U376" s="25"/>
      <c r="V376" s="25"/>
      <c r="W376" s="25"/>
      <c r="X376" s="25"/>
      <c r="Y376" s="38"/>
      <c r="Z376" s="25"/>
    </row>
    <row r="377" ht="39.95" customHeight="1" spans="1:26">
      <c r="A377" s="25">
        <v>332</v>
      </c>
      <c r="B377" s="25" t="s">
        <v>29</v>
      </c>
      <c r="C377" s="30" t="s">
        <v>30</v>
      </c>
      <c r="D377" s="25" t="s">
        <v>1251</v>
      </c>
      <c r="E377" s="27" t="s">
        <v>1252</v>
      </c>
      <c r="F377" s="28" t="s">
        <v>1253</v>
      </c>
      <c r="G377" s="29" t="s">
        <v>478</v>
      </c>
      <c r="H377" s="25" t="s">
        <v>1244</v>
      </c>
      <c r="I377" s="31" t="s">
        <v>67</v>
      </c>
      <c r="J377" s="25" t="s">
        <v>68</v>
      </c>
      <c r="K377" s="25" t="s">
        <v>38</v>
      </c>
      <c r="L377" s="25" t="s">
        <v>39</v>
      </c>
      <c r="M377" s="38">
        <f t="shared" si="6"/>
        <v>15</v>
      </c>
      <c r="N377" s="38"/>
      <c r="O377" s="39"/>
      <c r="P377" s="40"/>
      <c r="Q377" s="43">
        <v>15</v>
      </c>
      <c r="R377" s="40" t="s">
        <v>42</v>
      </c>
      <c r="S377" s="40" t="s">
        <v>236</v>
      </c>
      <c r="T377" s="38"/>
      <c r="U377" s="25"/>
      <c r="V377" s="25"/>
      <c r="W377" s="25"/>
      <c r="X377" s="25"/>
      <c r="Y377" s="38"/>
      <c r="Z377" s="25"/>
    </row>
    <row r="378" ht="39.95" customHeight="1" spans="1:26">
      <c r="A378" s="25">
        <v>332</v>
      </c>
      <c r="B378" s="25" t="s">
        <v>29</v>
      </c>
      <c r="C378" s="26" t="s">
        <v>30</v>
      </c>
      <c r="D378" s="25" t="s">
        <v>1251</v>
      </c>
      <c r="E378" s="27" t="s">
        <v>1252</v>
      </c>
      <c r="F378" s="28" t="s">
        <v>1253</v>
      </c>
      <c r="G378" s="29" t="s">
        <v>478</v>
      </c>
      <c r="H378" s="25" t="s">
        <v>1244</v>
      </c>
      <c r="I378" s="31" t="s">
        <v>67</v>
      </c>
      <c r="J378" s="25" t="s">
        <v>68</v>
      </c>
      <c r="K378" s="25" t="s">
        <v>38</v>
      </c>
      <c r="L378" s="25" t="s">
        <v>39</v>
      </c>
      <c r="M378" s="38">
        <f t="shared" si="6"/>
        <v>15</v>
      </c>
      <c r="N378" s="38"/>
      <c r="O378" s="39"/>
      <c r="P378" s="40"/>
      <c r="Q378" s="43">
        <v>15</v>
      </c>
      <c r="R378" s="40" t="s">
        <v>42</v>
      </c>
      <c r="S378" s="40" t="s">
        <v>43</v>
      </c>
      <c r="T378" s="38"/>
      <c r="U378" s="25"/>
      <c r="V378" s="25"/>
      <c r="W378" s="25"/>
      <c r="X378" s="25"/>
      <c r="Y378" s="38"/>
      <c r="Z378" s="25"/>
    </row>
    <row r="379" ht="39.95" customHeight="1" spans="1:26">
      <c r="A379" s="25">
        <v>333</v>
      </c>
      <c r="B379" s="25" t="s">
        <v>29</v>
      </c>
      <c r="C379" s="30" t="s">
        <v>30</v>
      </c>
      <c r="D379" s="25" t="s">
        <v>1254</v>
      </c>
      <c r="E379" s="27" t="s">
        <v>242</v>
      </c>
      <c r="F379" s="28" t="s">
        <v>1255</v>
      </c>
      <c r="G379" s="29" t="s">
        <v>1256</v>
      </c>
      <c r="H379" s="25" t="s">
        <v>1244</v>
      </c>
      <c r="I379" s="31" t="s">
        <v>67</v>
      </c>
      <c r="J379" s="25" t="s">
        <v>68</v>
      </c>
      <c r="K379" s="25" t="s">
        <v>38</v>
      </c>
      <c r="L379" s="25" t="s">
        <v>39</v>
      </c>
      <c r="M379" s="38">
        <f t="shared" si="6"/>
        <v>15</v>
      </c>
      <c r="N379" s="38"/>
      <c r="O379" s="39"/>
      <c r="P379" s="40"/>
      <c r="Q379" s="43">
        <v>15</v>
      </c>
      <c r="R379" s="40" t="s">
        <v>42</v>
      </c>
      <c r="S379" s="40" t="s">
        <v>236</v>
      </c>
      <c r="T379" s="38"/>
      <c r="U379" s="25"/>
      <c r="V379" s="25"/>
      <c r="W379" s="25"/>
      <c r="X379" s="25"/>
      <c r="Y379" s="38"/>
      <c r="Z379" s="25"/>
    </row>
    <row r="380" ht="39.95" customHeight="1" spans="1:26">
      <c r="A380" s="25">
        <v>334</v>
      </c>
      <c r="B380" s="25" t="s">
        <v>29</v>
      </c>
      <c r="C380" s="26" t="s">
        <v>30</v>
      </c>
      <c r="D380" s="25" t="s">
        <v>1257</v>
      </c>
      <c r="E380" s="27" t="s">
        <v>1258</v>
      </c>
      <c r="F380" s="28" t="s">
        <v>1258</v>
      </c>
      <c r="G380" s="29" t="s">
        <v>1259</v>
      </c>
      <c r="H380" s="25" t="s">
        <v>1244</v>
      </c>
      <c r="I380" s="31" t="s">
        <v>67</v>
      </c>
      <c r="J380" s="25" t="s">
        <v>68</v>
      </c>
      <c r="K380" s="25" t="s">
        <v>38</v>
      </c>
      <c r="L380" s="25" t="s">
        <v>39</v>
      </c>
      <c r="M380" s="38">
        <f t="shared" si="6"/>
        <v>30</v>
      </c>
      <c r="N380" s="38">
        <v>15</v>
      </c>
      <c r="O380" s="39" t="s">
        <v>123</v>
      </c>
      <c r="P380" s="40" t="s">
        <v>351</v>
      </c>
      <c r="Q380" s="43">
        <v>15</v>
      </c>
      <c r="R380" s="40" t="s">
        <v>42</v>
      </c>
      <c r="S380" s="40" t="s">
        <v>43</v>
      </c>
      <c r="T380" s="38"/>
      <c r="U380" s="25"/>
      <c r="V380" s="25"/>
      <c r="W380" s="25"/>
      <c r="X380" s="25"/>
      <c r="Y380" s="38"/>
      <c r="Z380" s="25"/>
    </row>
    <row r="381" ht="39.95" customHeight="1" spans="1:26">
      <c r="A381" s="25">
        <v>335</v>
      </c>
      <c r="B381" s="25" t="s">
        <v>29</v>
      </c>
      <c r="C381" s="30" t="s">
        <v>30</v>
      </c>
      <c r="D381" s="25" t="s">
        <v>1260</v>
      </c>
      <c r="E381" s="27" t="s">
        <v>1258</v>
      </c>
      <c r="F381" s="28" t="s">
        <v>1258</v>
      </c>
      <c r="G381" s="29" t="s">
        <v>1261</v>
      </c>
      <c r="H381" s="25" t="s">
        <v>1244</v>
      </c>
      <c r="I381" s="31" t="s">
        <v>67</v>
      </c>
      <c r="J381" s="25" t="s">
        <v>68</v>
      </c>
      <c r="K381" s="25" t="s">
        <v>38</v>
      </c>
      <c r="L381" s="25" t="s">
        <v>39</v>
      </c>
      <c r="M381" s="38">
        <f t="shared" si="6"/>
        <v>30</v>
      </c>
      <c r="N381" s="38">
        <v>15</v>
      </c>
      <c r="O381" s="39" t="s">
        <v>123</v>
      </c>
      <c r="P381" s="40" t="s">
        <v>351</v>
      </c>
      <c r="Q381" s="43">
        <v>15</v>
      </c>
      <c r="R381" s="40" t="s">
        <v>42</v>
      </c>
      <c r="S381" s="40" t="s">
        <v>43</v>
      </c>
      <c r="T381" s="38"/>
      <c r="U381" s="25"/>
      <c r="V381" s="25"/>
      <c r="W381" s="25"/>
      <c r="X381" s="25"/>
      <c r="Y381" s="38"/>
      <c r="Z381" s="25"/>
    </row>
    <row r="382" ht="39.95" customHeight="1" spans="1:26">
      <c r="A382" s="25">
        <v>336</v>
      </c>
      <c r="B382" s="25" t="s">
        <v>29</v>
      </c>
      <c r="C382" s="30" t="s">
        <v>44</v>
      </c>
      <c r="D382" s="25" t="s">
        <v>1262</v>
      </c>
      <c r="E382" s="27" t="s">
        <v>1263</v>
      </c>
      <c r="F382" s="28" t="s">
        <v>1264</v>
      </c>
      <c r="G382" s="29" t="s">
        <v>435</v>
      </c>
      <c r="H382" s="25" t="s">
        <v>1244</v>
      </c>
      <c r="I382" s="31" t="s">
        <v>483</v>
      </c>
      <c r="J382" s="25" t="s">
        <v>68</v>
      </c>
      <c r="K382" s="25" t="s">
        <v>38</v>
      </c>
      <c r="L382" s="25" t="s">
        <v>39</v>
      </c>
      <c r="M382" s="38">
        <f t="shared" si="6"/>
        <v>80</v>
      </c>
      <c r="N382" s="38">
        <v>80</v>
      </c>
      <c r="O382" s="39" t="s">
        <v>75</v>
      </c>
      <c r="P382" s="40" t="s">
        <v>76</v>
      </c>
      <c r="Q382" s="43"/>
      <c r="R382" s="40"/>
      <c r="S382" s="40"/>
      <c r="T382" s="38"/>
      <c r="U382" s="25"/>
      <c r="V382" s="25"/>
      <c r="W382" s="25"/>
      <c r="X382" s="25"/>
      <c r="Y382" s="38"/>
      <c r="Z382" s="25"/>
    </row>
    <row r="383" ht="39.95" customHeight="1" spans="1:26">
      <c r="A383" s="25">
        <v>337</v>
      </c>
      <c r="B383" s="25" t="s">
        <v>29</v>
      </c>
      <c r="C383" s="30" t="s">
        <v>30</v>
      </c>
      <c r="D383" s="25" t="s">
        <v>1265</v>
      </c>
      <c r="E383" s="27" t="s">
        <v>1266</v>
      </c>
      <c r="F383" s="28" t="s">
        <v>1267</v>
      </c>
      <c r="G383" s="29" t="s">
        <v>1268</v>
      </c>
      <c r="H383" s="25" t="s">
        <v>1244</v>
      </c>
      <c r="I383" s="31" t="s">
        <v>483</v>
      </c>
      <c r="J383" s="25" t="s">
        <v>68</v>
      </c>
      <c r="K383" s="25" t="s">
        <v>38</v>
      </c>
      <c r="L383" s="25" t="s">
        <v>39</v>
      </c>
      <c r="M383" s="38">
        <f t="shared" si="6"/>
        <v>50</v>
      </c>
      <c r="N383" s="38">
        <v>50</v>
      </c>
      <c r="O383" s="39" t="s">
        <v>75</v>
      </c>
      <c r="P383" s="40" t="s">
        <v>104</v>
      </c>
      <c r="Q383" s="43"/>
      <c r="R383" s="40"/>
      <c r="S383" s="40"/>
      <c r="T383" s="38"/>
      <c r="U383" s="25"/>
      <c r="V383" s="25"/>
      <c r="W383" s="25"/>
      <c r="X383" s="25"/>
      <c r="Y383" s="38"/>
      <c r="Z383" s="25"/>
    </row>
    <row r="384" ht="39.95" customHeight="1" spans="1:26">
      <c r="A384" s="25">
        <v>338</v>
      </c>
      <c r="B384" s="25" t="s">
        <v>29</v>
      </c>
      <c r="C384" s="30" t="s">
        <v>44</v>
      </c>
      <c r="D384" s="25" t="s">
        <v>1269</v>
      </c>
      <c r="E384" s="27" t="s">
        <v>1270</v>
      </c>
      <c r="F384" s="28" t="s">
        <v>1271</v>
      </c>
      <c r="G384" s="29" t="s">
        <v>1272</v>
      </c>
      <c r="H384" s="25" t="s">
        <v>1244</v>
      </c>
      <c r="I384" s="31" t="s">
        <v>483</v>
      </c>
      <c r="J384" s="25" t="s">
        <v>68</v>
      </c>
      <c r="K384" s="25" t="s">
        <v>38</v>
      </c>
      <c r="L384" s="25" t="s">
        <v>39</v>
      </c>
      <c r="M384" s="38">
        <f t="shared" si="6"/>
        <v>49.85</v>
      </c>
      <c r="N384" s="38">
        <v>49.85</v>
      </c>
      <c r="O384" s="39" t="s">
        <v>75</v>
      </c>
      <c r="P384" s="40" t="s">
        <v>76</v>
      </c>
      <c r="Q384" s="43"/>
      <c r="R384" s="40"/>
      <c r="S384" s="40"/>
      <c r="T384" s="38"/>
      <c r="U384" s="25"/>
      <c r="V384" s="25"/>
      <c r="W384" s="25"/>
      <c r="X384" s="25"/>
      <c r="Y384" s="38"/>
      <c r="Z384" s="25"/>
    </row>
    <row r="385" ht="39.95" customHeight="1" spans="1:26">
      <c r="A385" s="25">
        <v>339</v>
      </c>
      <c r="B385" s="25" t="s">
        <v>29</v>
      </c>
      <c r="C385" s="26" t="s">
        <v>30</v>
      </c>
      <c r="D385" s="25" t="s">
        <v>1273</v>
      </c>
      <c r="E385" s="27" t="s">
        <v>1274</v>
      </c>
      <c r="F385" s="28" t="s">
        <v>1275</v>
      </c>
      <c r="G385" s="29" t="s">
        <v>1276</v>
      </c>
      <c r="H385" s="25" t="s">
        <v>1234</v>
      </c>
      <c r="I385" s="31" t="s">
        <v>188</v>
      </c>
      <c r="J385" s="25" t="s">
        <v>189</v>
      </c>
      <c r="K385" s="25" t="s">
        <v>38</v>
      </c>
      <c r="L385" s="25" t="s">
        <v>39</v>
      </c>
      <c r="M385" s="38">
        <f t="shared" si="6"/>
        <v>300</v>
      </c>
      <c r="N385" s="38">
        <v>60</v>
      </c>
      <c r="O385" s="39" t="s">
        <v>75</v>
      </c>
      <c r="P385" s="40" t="s">
        <v>104</v>
      </c>
      <c r="Q385" s="43">
        <v>240</v>
      </c>
      <c r="R385" s="40" t="s">
        <v>42</v>
      </c>
      <c r="S385" s="40" t="s">
        <v>43</v>
      </c>
      <c r="T385" s="38"/>
      <c r="U385" s="25"/>
      <c r="V385" s="25"/>
      <c r="W385" s="25"/>
      <c r="X385" s="25"/>
      <c r="Y385" s="38"/>
      <c r="Z385" s="25"/>
    </row>
    <row r="386" ht="39.95" customHeight="1" spans="1:26">
      <c r="A386" s="25">
        <v>339</v>
      </c>
      <c r="B386" s="25" t="s">
        <v>29</v>
      </c>
      <c r="C386" s="26" t="s">
        <v>30</v>
      </c>
      <c r="D386" s="25" t="s">
        <v>1273</v>
      </c>
      <c r="E386" s="27" t="s">
        <v>1274</v>
      </c>
      <c r="F386" s="28" t="s">
        <v>1275</v>
      </c>
      <c r="G386" s="29" t="s">
        <v>1276</v>
      </c>
      <c r="H386" s="25" t="s">
        <v>1234</v>
      </c>
      <c r="I386" s="31" t="s">
        <v>188</v>
      </c>
      <c r="J386" s="25" t="s">
        <v>189</v>
      </c>
      <c r="K386" s="25" t="s">
        <v>38</v>
      </c>
      <c r="L386" s="25" t="s">
        <v>39</v>
      </c>
      <c r="M386" s="38">
        <f t="shared" si="6"/>
        <v>40</v>
      </c>
      <c r="N386" s="38"/>
      <c r="O386" s="39"/>
      <c r="P386" s="40"/>
      <c r="Q386" s="43">
        <v>40</v>
      </c>
      <c r="R386" s="40" t="s">
        <v>42</v>
      </c>
      <c r="S386" s="40" t="s">
        <v>200</v>
      </c>
      <c r="T386" s="38"/>
      <c r="U386" s="25"/>
      <c r="V386" s="25"/>
      <c r="W386" s="25"/>
      <c r="X386" s="25"/>
      <c r="Y386" s="38"/>
      <c r="Z386" s="25"/>
    </row>
    <row r="387" ht="39.95" customHeight="1" spans="1:26">
      <c r="A387" s="25">
        <v>339</v>
      </c>
      <c r="B387" s="25" t="s">
        <v>29</v>
      </c>
      <c r="C387" s="30" t="s">
        <v>30</v>
      </c>
      <c r="D387" s="25" t="s">
        <v>1273</v>
      </c>
      <c r="E387" s="27" t="s">
        <v>1274</v>
      </c>
      <c r="F387" s="28" t="s">
        <v>1275</v>
      </c>
      <c r="G387" s="29" t="s">
        <v>1276</v>
      </c>
      <c r="H387" s="25" t="s">
        <v>1234</v>
      </c>
      <c r="I387" s="31" t="s">
        <v>188</v>
      </c>
      <c r="J387" s="25" t="s">
        <v>189</v>
      </c>
      <c r="K387" s="25" t="s">
        <v>38</v>
      </c>
      <c r="L387" s="25" t="s">
        <v>39</v>
      </c>
      <c r="M387" s="38">
        <f t="shared" si="6"/>
        <v>460</v>
      </c>
      <c r="N387" s="38">
        <v>60</v>
      </c>
      <c r="O387" s="39" t="s">
        <v>75</v>
      </c>
      <c r="P387" s="40" t="s">
        <v>76</v>
      </c>
      <c r="Q387" s="43">
        <v>400</v>
      </c>
      <c r="R387" s="40" t="s">
        <v>42</v>
      </c>
      <c r="S387" s="40" t="s">
        <v>236</v>
      </c>
      <c r="T387" s="38"/>
      <c r="U387" s="25"/>
      <c r="V387" s="25"/>
      <c r="W387" s="25"/>
      <c r="X387" s="25"/>
      <c r="Y387" s="38"/>
      <c r="Z387" s="25"/>
    </row>
    <row r="388" ht="39.95" customHeight="1" spans="1:26">
      <c r="A388" s="25">
        <v>340</v>
      </c>
      <c r="B388" s="25" t="s">
        <v>29</v>
      </c>
      <c r="C388" s="26" t="s">
        <v>30</v>
      </c>
      <c r="D388" s="25" t="s">
        <v>1277</v>
      </c>
      <c r="E388" s="27" t="s">
        <v>1278</v>
      </c>
      <c r="F388" s="28" t="s">
        <v>1279</v>
      </c>
      <c r="G388" s="29" t="s">
        <v>1280</v>
      </c>
      <c r="H388" s="25" t="s">
        <v>1234</v>
      </c>
      <c r="I388" s="31" t="s">
        <v>188</v>
      </c>
      <c r="J388" s="25" t="s">
        <v>189</v>
      </c>
      <c r="K388" s="25" t="s">
        <v>38</v>
      </c>
      <c r="L388" s="25" t="s">
        <v>39</v>
      </c>
      <c r="M388" s="38">
        <f t="shared" si="6"/>
        <v>200</v>
      </c>
      <c r="N388" s="38">
        <v>3.60000000000001</v>
      </c>
      <c r="O388" s="39" t="s">
        <v>212</v>
      </c>
      <c r="P388" s="40" t="s">
        <v>213</v>
      </c>
      <c r="Q388" s="43">
        <v>196.4</v>
      </c>
      <c r="R388" s="40" t="s">
        <v>42</v>
      </c>
      <c r="S388" s="40" t="s">
        <v>236</v>
      </c>
      <c r="T388" s="38"/>
      <c r="U388" s="25"/>
      <c r="V388" s="25"/>
      <c r="W388" s="25"/>
      <c r="X388" s="25"/>
      <c r="Y388" s="38"/>
      <c r="Z388" s="25"/>
    </row>
    <row r="389" ht="39.95" customHeight="1" spans="1:26">
      <c r="A389" s="25">
        <v>340</v>
      </c>
      <c r="B389" s="25" t="s">
        <v>29</v>
      </c>
      <c r="C389" s="30" t="s">
        <v>30</v>
      </c>
      <c r="D389" s="25" t="s">
        <v>1277</v>
      </c>
      <c r="E389" s="27" t="s">
        <v>1278</v>
      </c>
      <c r="F389" s="28" t="s">
        <v>1279</v>
      </c>
      <c r="G389" s="29" t="s">
        <v>1280</v>
      </c>
      <c r="H389" s="25" t="s">
        <v>1234</v>
      </c>
      <c r="I389" s="31" t="s">
        <v>188</v>
      </c>
      <c r="J389" s="25" t="s">
        <v>189</v>
      </c>
      <c r="K389" s="25" t="s">
        <v>38</v>
      </c>
      <c r="L389" s="25" t="s">
        <v>39</v>
      </c>
      <c r="M389" s="38">
        <f t="shared" si="6"/>
        <v>346.5</v>
      </c>
      <c r="N389" s="38">
        <v>209</v>
      </c>
      <c r="O389" s="39" t="s">
        <v>75</v>
      </c>
      <c r="P389" s="40" t="s">
        <v>76</v>
      </c>
      <c r="Q389" s="43">
        <v>137.5</v>
      </c>
      <c r="R389" s="40" t="s">
        <v>42</v>
      </c>
      <c r="S389" s="40" t="s">
        <v>43</v>
      </c>
      <c r="T389" s="38"/>
      <c r="U389" s="25"/>
      <c r="V389" s="25"/>
      <c r="W389" s="25"/>
      <c r="X389" s="25"/>
      <c r="Y389" s="38"/>
      <c r="Z389" s="25"/>
    </row>
    <row r="390" ht="39.95" customHeight="1" spans="1:26">
      <c r="A390" s="25">
        <v>341</v>
      </c>
      <c r="B390" s="25" t="s">
        <v>29</v>
      </c>
      <c r="C390" s="26" t="s">
        <v>30</v>
      </c>
      <c r="D390" s="25" t="s">
        <v>1281</v>
      </c>
      <c r="E390" s="27" t="s">
        <v>1282</v>
      </c>
      <c r="F390" s="28" t="s">
        <v>1283</v>
      </c>
      <c r="G390" s="29" t="s">
        <v>1284</v>
      </c>
      <c r="H390" s="25" t="s">
        <v>1234</v>
      </c>
      <c r="I390" s="31" t="s">
        <v>188</v>
      </c>
      <c r="J390" s="25" t="s">
        <v>189</v>
      </c>
      <c r="K390" s="25" t="s">
        <v>38</v>
      </c>
      <c r="L390" s="25" t="s">
        <v>39</v>
      </c>
      <c r="M390" s="38">
        <f t="shared" ref="M390:M412" si="7">N390+Q390+T390</f>
        <v>278.4</v>
      </c>
      <c r="N390" s="38"/>
      <c r="O390" s="39"/>
      <c r="P390" s="40"/>
      <c r="Q390" s="43">
        <v>278.4</v>
      </c>
      <c r="R390" s="40" t="s">
        <v>42</v>
      </c>
      <c r="S390" s="40" t="s">
        <v>236</v>
      </c>
      <c r="T390" s="38"/>
      <c r="U390" s="25"/>
      <c r="V390" s="25"/>
      <c r="W390" s="25"/>
      <c r="X390" s="25"/>
      <c r="Y390" s="38"/>
      <c r="Z390" s="25"/>
    </row>
    <row r="391" ht="39.95" customHeight="1" spans="1:26">
      <c r="A391" s="25">
        <v>341</v>
      </c>
      <c r="B391" s="25" t="s">
        <v>29</v>
      </c>
      <c r="C391" s="30" t="s">
        <v>30</v>
      </c>
      <c r="D391" s="25" t="s">
        <v>1281</v>
      </c>
      <c r="E391" s="27" t="s">
        <v>1282</v>
      </c>
      <c r="F391" s="28" t="s">
        <v>1283</v>
      </c>
      <c r="G391" s="29" t="s">
        <v>1284</v>
      </c>
      <c r="H391" s="25" t="s">
        <v>1234</v>
      </c>
      <c r="I391" s="31" t="s">
        <v>188</v>
      </c>
      <c r="J391" s="25" t="s">
        <v>189</v>
      </c>
      <c r="K391" s="25" t="s">
        <v>38</v>
      </c>
      <c r="L391" s="25" t="s">
        <v>39</v>
      </c>
      <c r="M391" s="38">
        <f t="shared" si="7"/>
        <v>627.6</v>
      </c>
      <c r="N391" s="38">
        <v>426</v>
      </c>
      <c r="O391" s="39" t="s">
        <v>123</v>
      </c>
      <c r="P391" s="40" t="s">
        <v>124</v>
      </c>
      <c r="Q391" s="43">
        <v>201.6</v>
      </c>
      <c r="R391" s="40" t="s">
        <v>42</v>
      </c>
      <c r="S391" s="40" t="s">
        <v>200</v>
      </c>
      <c r="T391" s="38"/>
      <c r="U391" s="25"/>
      <c r="V391" s="25"/>
      <c r="W391" s="25"/>
      <c r="X391" s="25"/>
      <c r="Y391" s="38"/>
      <c r="Z391" s="25"/>
    </row>
    <row r="392" ht="39.95" customHeight="1" spans="1:26">
      <c r="A392" s="25">
        <v>342</v>
      </c>
      <c r="B392" s="25" t="s">
        <v>29</v>
      </c>
      <c r="C392" s="26" t="s">
        <v>30</v>
      </c>
      <c r="D392" s="25" t="s">
        <v>1285</v>
      </c>
      <c r="E392" s="27" t="s">
        <v>1286</v>
      </c>
      <c r="F392" s="28" t="s">
        <v>1287</v>
      </c>
      <c r="G392" s="29" t="s">
        <v>34</v>
      </c>
      <c r="H392" s="25" t="s">
        <v>1234</v>
      </c>
      <c r="I392" s="31" t="s">
        <v>188</v>
      </c>
      <c r="J392" s="25" t="s">
        <v>189</v>
      </c>
      <c r="K392" s="25" t="s">
        <v>38</v>
      </c>
      <c r="L392" s="25" t="s">
        <v>39</v>
      </c>
      <c r="M392" s="38">
        <f t="shared" si="7"/>
        <v>530</v>
      </c>
      <c r="N392" s="38">
        <v>150</v>
      </c>
      <c r="O392" s="39" t="s">
        <v>40</v>
      </c>
      <c r="P392" s="40" t="s">
        <v>41</v>
      </c>
      <c r="Q392" s="43">
        <v>380</v>
      </c>
      <c r="R392" s="40" t="s">
        <v>42</v>
      </c>
      <c r="S392" s="40" t="s">
        <v>200</v>
      </c>
      <c r="T392" s="38"/>
      <c r="U392" s="25"/>
      <c r="V392" s="25"/>
      <c r="W392" s="25"/>
      <c r="X392" s="25"/>
      <c r="Y392" s="38"/>
      <c r="Z392" s="25"/>
    </row>
    <row r="393" ht="39.95" customHeight="1" spans="1:26">
      <c r="A393" s="25">
        <v>343</v>
      </c>
      <c r="B393" s="25" t="s">
        <v>29</v>
      </c>
      <c r="C393" s="30" t="s">
        <v>30</v>
      </c>
      <c r="D393" s="25" t="s">
        <v>1288</v>
      </c>
      <c r="E393" s="27" t="s">
        <v>1289</v>
      </c>
      <c r="F393" s="28" t="s">
        <v>1290</v>
      </c>
      <c r="G393" s="29" t="s">
        <v>1291</v>
      </c>
      <c r="H393" s="25" t="s">
        <v>1234</v>
      </c>
      <c r="I393" s="31" t="s">
        <v>188</v>
      </c>
      <c r="J393" s="25" t="s">
        <v>189</v>
      </c>
      <c r="K393" s="25" t="s">
        <v>38</v>
      </c>
      <c r="L393" s="25" t="s">
        <v>39</v>
      </c>
      <c r="M393" s="38">
        <f t="shared" si="7"/>
        <v>210</v>
      </c>
      <c r="N393" s="38">
        <v>10</v>
      </c>
      <c r="O393" s="39" t="s">
        <v>75</v>
      </c>
      <c r="P393" s="40" t="s">
        <v>76</v>
      </c>
      <c r="Q393" s="43">
        <v>200</v>
      </c>
      <c r="R393" s="40" t="s">
        <v>42</v>
      </c>
      <c r="S393" s="40" t="s">
        <v>200</v>
      </c>
      <c r="T393" s="38"/>
      <c r="U393" s="25"/>
      <c r="V393" s="25"/>
      <c r="W393" s="25"/>
      <c r="X393" s="25"/>
      <c r="Y393" s="38"/>
      <c r="Z393" s="25"/>
    </row>
    <row r="394" ht="39.95" customHeight="1" spans="1:26">
      <c r="A394" s="25">
        <v>343</v>
      </c>
      <c r="B394" s="25" t="s">
        <v>29</v>
      </c>
      <c r="C394" s="26" t="s">
        <v>30</v>
      </c>
      <c r="D394" s="25" t="s">
        <v>1288</v>
      </c>
      <c r="E394" s="27" t="s">
        <v>1289</v>
      </c>
      <c r="F394" s="28" t="s">
        <v>1290</v>
      </c>
      <c r="G394" s="29" t="s">
        <v>1291</v>
      </c>
      <c r="H394" s="25" t="s">
        <v>1234</v>
      </c>
      <c r="I394" s="31" t="s">
        <v>188</v>
      </c>
      <c r="J394" s="25" t="s">
        <v>189</v>
      </c>
      <c r="K394" s="25" t="s">
        <v>38</v>
      </c>
      <c r="L394" s="25" t="s">
        <v>39</v>
      </c>
      <c r="M394" s="38">
        <f t="shared" si="7"/>
        <v>520</v>
      </c>
      <c r="N394" s="38">
        <v>300</v>
      </c>
      <c r="O394" s="39" t="s">
        <v>40</v>
      </c>
      <c r="P394" s="40" t="s">
        <v>41</v>
      </c>
      <c r="Q394" s="43">
        <v>220</v>
      </c>
      <c r="R394" s="40" t="s">
        <v>42</v>
      </c>
      <c r="S394" s="40" t="s">
        <v>236</v>
      </c>
      <c r="T394" s="38"/>
      <c r="U394" s="25"/>
      <c r="V394" s="25"/>
      <c r="W394" s="25"/>
      <c r="X394" s="25"/>
      <c r="Y394" s="38"/>
      <c r="Z394" s="25"/>
    </row>
    <row r="395" ht="39.95" customHeight="1" spans="1:26">
      <c r="A395" s="25">
        <v>344</v>
      </c>
      <c r="B395" s="25" t="s">
        <v>29</v>
      </c>
      <c r="C395" s="30" t="s">
        <v>44</v>
      </c>
      <c r="D395" s="25" t="s">
        <v>1292</v>
      </c>
      <c r="E395" s="27" t="s">
        <v>1293</v>
      </c>
      <c r="F395" s="28" t="s">
        <v>1294</v>
      </c>
      <c r="G395" s="29" t="s">
        <v>454</v>
      </c>
      <c r="H395" s="25" t="s">
        <v>1234</v>
      </c>
      <c r="I395" s="31" t="s">
        <v>483</v>
      </c>
      <c r="J395" s="25" t="s">
        <v>68</v>
      </c>
      <c r="K395" s="25" t="s">
        <v>38</v>
      </c>
      <c r="L395" s="25" t="s">
        <v>39</v>
      </c>
      <c r="M395" s="38">
        <f t="shared" si="7"/>
        <v>70</v>
      </c>
      <c r="N395" s="38">
        <v>70</v>
      </c>
      <c r="O395" s="39" t="s">
        <v>75</v>
      </c>
      <c r="P395" s="40" t="s">
        <v>76</v>
      </c>
      <c r="Q395" s="43"/>
      <c r="R395" s="40"/>
      <c r="S395" s="40"/>
      <c r="T395" s="38"/>
      <c r="U395" s="25"/>
      <c r="V395" s="25"/>
      <c r="W395" s="25"/>
      <c r="X395" s="25"/>
      <c r="Y395" s="38"/>
      <c r="Z395" s="25"/>
    </row>
    <row r="396" ht="39.95" customHeight="1" spans="1:26">
      <c r="A396" s="25">
        <v>345</v>
      </c>
      <c r="B396" s="25" t="s">
        <v>29</v>
      </c>
      <c r="C396" s="30" t="s">
        <v>44</v>
      </c>
      <c r="D396" s="25" t="s">
        <v>1295</v>
      </c>
      <c r="E396" s="27" t="s">
        <v>1296</v>
      </c>
      <c r="F396" s="28" t="s">
        <v>1297</v>
      </c>
      <c r="G396" s="29" t="s">
        <v>1298</v>
      </c>
      <c r="H396" s="25" t="s">
        <v>1234</v>
      </c>
      <c r="I396" s="31" t="s">
        <v>483</v>
      </c>
      <c r="J396" s="25" t="s">
        <v>68</v>
      </c>
      <c r="K396" s="25" t="s">
        <v>38</v>
      </c>
      <c r="L396" s="25" t="s">
        <v>39</v>
      </c>
      <c r="M396" s="38">
        <f t="shared" si="7"/>
        <v>70</v>
      </c>
      <c r="N396" s="38">
        <v>70</v>
      </c>
      <c r="O396" s="39" t="s">
        <v>75</v>
      </c>
      <c r="P396" s="40" t="s">
        <v>76</v>
      </c>
      <c r="Q396" s="43"/>
      <c r="R396" s="40"/>
      <c r="S396" s="40"/>
      <c r="T396" s="38"/>
      <c r="U396" s="25"/>
      <c r="V396" s="25"/>
      <c r="W396" s="25"/>
      <c r="X396" s="25"/>
      <c r="Y396" s="38"/>
      <c r="Z396" s="25"/>
    </row>
    <row r="397" ht="39.95" customHeight="1" spans="1:26">
      <c r="A397" s="25">
        <v>346</v>
      </c>
      <c r="B397" s="25" t="s">
        <v>29</v>
      </c>
      <c r="C397" s="30" t="s">
        <v>44</v>
      </c>
      <c r="D397" s="25" t="s">
        <v>1299</v>
      </c>
      <c r="E397" s="27" t="s">
        <v>1300</v>
      </c>
      <c r="F397" s="28" t="s">
        <v>1301</v>
      </c>
      <c r="G397" s="29" t="s">
        <v>1302</v>
      </c>
      <c r="H397" s="25" t="s">
        <v>1234</v>
      </c>
      <c r="I397" s="31" t="s">
        <v>483</v>
      </c>
      <c r="J397" s="25" t="s">
        <v>68</v>
      </c>
      <c r="K397" s="25" t="s">
        <v>38</v>
      </c>
      <c r="L397" s="25" t="s">
        <v>39</v>
      </c>
      <c r="M397" s="38">
        <f t="shared" si="7"/>
        <v>70</v>
      </c>
      <c r="N397" s="38">
        <v>70</v>
      </c>
      <c r="O397" s="39" t="s">
        <v>75</v>
      </c>
      <c r="P397" s="40" t="s">
        <v>76</v>
      </c>
      <c r="Q397" s="43"/>
      <c r="R397" s="40"/>
      <c r="S397" s="40"/>
      <c r="T397" s="38"/>
      <c r="U397" s="25"/>
      <c r="V397" s="25"/>
      <c r="W397" s="25"/>
      <c r="X397" s="25"/>
      <c r="Y397" s="38"/>
      <c r="Z397" s="25"/>
    </row>
    <row r="398" ht="39.95" customHeight="1" spans="1:26">
      <c r="A398" s="25">
        <v>347</v>
      </c>
      <c r="B398" s="25" t="s">
        <v>29</v>
      </c>
      <c r="C398" s="30" t="s">
        <v>44</v>
      </c>
      <c r="D398" s="25" t="s">
        <v>1303</v>
      </c>
      <c r="E398" s="27" t="s">
        <v>1304</v>
      </c>
      <c r="F398" s="28" t="s">
        <v>1305</v>
      </c>
      <c r="G398" s="29" t="s">
        <v>108</v>
      </c>
      <c r="H398" s="25" t="s">
        <v>1234</v>
      </c>
      <c r="I398" s="31" t="s">
        <v>483</v>
      </c>
      <c r="J398" s="25" t="s">
        <v>68</v>
      </c>
      <c r="K398" s="25" t="s">
        <v>38</v>
      </c>
      <c r="L398" s="25" t="s">
        <v>39</v>
      </c>
      <c r="M398" s="38">
        <f t="shared" si="7"/>
        <v>70</v>
      </c>
      <c r="N398" s="38">
        <v>70</v>
      </c>
      <c r="O398" s="39" t="s">
        <v>75</v>
      </c>
      <c r="P398" s="40" t="s">
        <v>76</v>
      </c>
      <c r="Q398" s="43"/>
      <c r="R398" s="40"/>
      <c r="S398" s="40"/>
      <c r="T398" s="38"/>
      <c r="U398" s="25"/>
      <c r="V398" s="25"/>
      <c r="W398" s="25"/>
      <c r="X398" s="25"/>
      <c r="Y398" s="38"/>
      <c r="Z398" s="25"/>
    </row>
    <row r="399" ht="39.95" customHeight="1" spans="1:26">
      <c r="A399" s="25">
        <v>348</v>
      </c>
      <c r="B399" s="25" t="s">
        <v>29</v>
      </c>
      <c r="C399" s="30" t="s">
        <v>44</v>
      </c>
      <c r="D399" s="25" t="s">
        <v>1306</v>
      </c>
      <c r="E399" s="27" t="s">
        <v>1307</v>
      </c>
      <c r="F399" s="28" t="s">
        <v>1308</v>
      </c>
      <c r="G399" s="29" t="s">
        <v>1309</v>
      </c>
      <c r="H399" s="25" t="s">
        <v>1234</v>
      </c>
      <c r="I399" s="31" t="s">
        <v>483</v>
      </c>
      <c r="J399" s="25" t="s">
        <v>68</v>
      </c>
      <c r="K399" s="25" t="s">
        <v>38</v>
      </c>
      <c r="L399" s="25" t="s">
        <v>39</v>
      </c>
      <c r="M399" s="38">
        <f t="shared" si="7"/>
        <v>70</v>
      </c>
      <c r="N399" s="38">
        <v>70</v>
      </c>
      <c r="O399" s="39" t="s">
        <v>75</v>
      </c>
      <c r="P399" s="40" t="s">
        <v>76</v>
      </c>
      <c r="Q399" s="43"/>
      <c r="R399" s="40"/>
      <c r="S399" s="40"/>
      <c r="T399" s="38"/>
      <c r="U399" s="25"/>
      <c r="V399" s="25"/>
      <c r="W399" s="25"/>
      <c r="X399" s="25"/>
      <c r="Y399" s="38"/>
      <c r="Z399" s="25"/>
    </row>
    <row r="400" ht="39.95" customHeight="1" spans="1:26">
      <c r="A400" s="25">
        <v>349</v>
      </c>
      <c r="B400" s="25" t="s">
        <v>29</v>
      </c>
      <c r="C400" s="30" t="s">
        <v>44</v>
      </c>
      <c r="D400" s="25" t="s">
        <v>1310</v>
      </c>
      <c r="E400" s="27" t="s">
        <v>1311</v>
      </c>
      <c r="F400" s="28" t="s">
        <v>1312</v>
      </c>
      <c r="G400" s="29" t="s">
        <v>1313</v>
      </c>
      <c r="H400" s="25" t="s">
        <v>1234</v>
      </c>
      <c r="I400" s="31" t="s">
        <v>483</v>
      </c>
      <c r="J400" s="25" t="s">
        <v>68</v>
      </c>
      <c r="K400" s="25" t="s">
        <v>38</v>
      </c>
      <c r="L400" s="25" t="s">
        <v>39</v>
      </c>
      <c r="M400" s="38">
        <f t="shared" si="7"/>
        <v>70</v>
      </c>
      <c r="N400" s="38">
        <v>70</v>
      </c>
      <c r="O400" s="39" t="s">
        <v>75</v>
      </c>
      <c r="P400" s="40" t="s">
        <v>76</v>
      </c>
      <c r="Q400" s="43"/>
      <c r="R400" s="40"/>
      <c r="S400" s="40"/>
      <c r="T400" s="38"/>
      <c r="U400" s="25"/>
      <c r="V400" s="25"/>
      <c r="W400" s="25"/>
      <c r="X400" s="25"/>
      <c r="Y400" s="38"/>
      <c r="Z400" s="25"/>
    </row>
    <row r="401" ht="39.95" customHeight="1" spans="1:26">
      <c r="A401" s="25">
        <v>350</v>
      </c>
      <c r="B401" s="25" t="s">
        <v>29</v>
      </c>
      <c r="C401" s="30" t="s">
        <v>44</v>
      </c>
      <c r="D401" s="25" t="s">
        <v>1314</v>
      </c>
      <c r="E401" s="27" t="s">
        <v>1315</v>
      </c>
      <c r="F401" s="28" t="s">
        <v>1316</v>
      </c>
      <c r="G401" s="29" t="s">
        <v>686</v>
      </c>
      <c r="H401" s="25" t="s">
        <v>1234</v>
      </c>
      <c r="I401" s="31" t="s">
        <v>483</v>
      </c>
      <c r="J401" s="25" t="s">
        <v>68</v>
      </c>
      <c r="K401" s="25" t="s">
        <v>38</v>
      </c>
      <c r="L401" s="25" t="s">
        <v>39</v>
      </c>
      <c r="M401" s="38">
        <f t="shared" si="7"/>
        <v>70</v>
      </c>
      <c r="N401" s="38">
        <v>70</v>
      </c>
      <c r="O401" s="39" t="s">
        <v>75</v>
      </c>
      <c r="P401" s="40" t="s">
        <v>76</v>
      </c>
      <c r="Q401" s="43"/>
      <c r="R401" s="40"/>
      <c r="S401" s="40"/>
      <c r="T401" s="38"/>
      <c r="U401" s="25"/>
      <c r="V401" s="25"/>
      <c r="W401" s="25"/>
      <c r="X401" s="25"/>
      <c r="Y401" s="38"/>
      <c r="Z401" s="25"/>
    </row>
    <row r="402" ht="39.95" customHeight="1" spans="1:26">
      <c r="A402" s="25">
        <v>351</v>
      </c>
      <c r="B402" s="25" t="s">
        <v>29</v>
      </c>
      <c r="C402" s="30" t="s">
        <v>44</v>
      </c>
      <c r="D402" s="25" t="s">
        <v>1317</v>
      </c>
      <c r="E402" s="27" t="s">
        <v>1318</v>
      </c>
      <c r="F402" s="28" t="s">
        <v>1319</v>
      </c>
      <c r="G402" s="29" t="s">
        <v>1320</v>
      </c>
      <c r="H402" s="25" t="s">
        <v>1234</v>
      </c>
      <c r="I402" s="31" t="s">
        <v>483</v>
      </c>
      <c r="J402" s="25" t="s">
        <v>68</v>
      </c>
      <c r="K402" s="25" t="s">
        <v>38</v>
      </c>
      <c r="L402" s="25" t="s">
        <v>39</v>
      </c>
      <c r="M402" s="38">
        <f t="shared" si="7"/>
        <v>70</v>
      </c>
      <c r="N402" s="38">
        <v>70</v>
      </c>
      <c r="O402" s="39" t="s">
        <v>75</v>
      </c>
      <c r="P402" s="40" t="s">
        <v>76</v>
      </c>
      <c r="Q402" s="43"/>
      <c r="R402" s="40"/>
      <c r="S402" s="40"/>
      <c r="T402" s="38"/>
      <c r="U402" s="25"/>
      <c r="V402" s="25"/>
      <c r="W402" s="25"/>
      <c r="X402" s="25"/>
      <c r="Y402" s="38"/>
      <c r="Z402" s="25"/>
    </row>
    <row r="403" ht="39.95" customHeight="1" spans="1:26">
      <c r="A403" s="25">
        <v>352</v>
      </c>
      <c r="B403" s="25" t="s">
        <v>29</v>
      </c>
      <c r="C403" s="30" t="s">
        <v>44</v>
      </c>
      <c r="D403" s="25" t="s">
        <v>1321</v>
      </c>
      <c r="E403" s="27" t="s">
        <v>1322</v>
      </c>
      <c r="F403" s="28" t="s">
        <v>1323</v>
      </c>
      <c r="G403" s="29" t="s">
        <v>768</v>
      </c>
      <c r="H403" s="25" t="s">
        <v>1234</v>
      </c>
      <c r="I403" s="31" t="s">
        <v>483</v>
      </c>
      <c r="J403" s="25" t="s">
        <v>68</v>
      </c>
      <c r="K403" s="25" t="s">
        <v>38</v>
      </c>
      <c r="L403" s="25" t="s">
        <v>39</v>
      </c>
      <c r="M403" s="38">
        <f t="shared" si="7"/>
        <v>70</v>
      </c>
      <c r="N403" s="38">
        <v>70</v>
      </c>
      <c r="O403" s="39" t="s">
        <v>75</v>
      </c>
      <c r="P403" s="40" t="s">
        <v>76</v>
      </c>
      <c r="Q403" s="43"/>
      <c r="R403" s="40"/>
      <c r="S403" s="40"/>
      <c r="T403" s="38"/>
      <c r="U403" s="25"/>
      <c r="V403" s="25"/>
      <c r="W403" s="25"/>
      <c r="X403" s="25"/>
      <c r="Y403" s="38"/>
      <c r="Z403" s="25"/>
    </row>
    <row r="404" ht="39.95" customHeight="1" spans="1:26">
      <c r="A404" s="25">
        <v>353</v>
      </c>
      <c r="B404" s="25" t="s">
        <v>29</v>
      </c>
      <c r="C404" s="30" t="s">
        <v>44</v>
      </c>
      <c r="D404" s="25" t="s">
        <v>1324</v>
      </c>
      <c r="E404" s="27" t="s">
        <v>1325</v>
      </c>
      <c r="F404" s="28" t="s">
        <v>1326</v>
      </c>
      <c r="G404" s="29" t="s">
        <v>1327</v>
      </c>
      <c r="H404" s="25" t="s">
        <v>1234</v>
      </c>
      <c r="I404" s="31" t="s">
        <v>483</v>
      </c>
      <c r="J404" s="25" t="s">
        <v>68</v>
      </c>
      <c r="K404" s="25" t="s">
        <v>38</v>
      </c>
      <c r="L404" s="25" t="s">
        <v>39</v>
      </c>
      <c r="M404" s="38">
        <f t="shared" si="7"/>
        <v>70</v>
      </c>
      <c r="N404" s="38">
        <v>70</v>
      </c>
      <c r="O404" s="39" t="s">
        <v>75</v>
      </c>
      <c r="P404" s="40" t="s">
        <v>76</v>
      </c>
      <c r="Q404" s="43"/>
      <c r="R404" s="40"/>
      <c r="S404" s="40"/>
      <c r="T404" s="38"/>
      <c r="U404" s="25"/>
      <c r="V404" s="25"/>
      <c r="W404" s="25"/>
      <c r="X404" s="25"/>
      <c r="Y404" s="38"/>
      <c r="Z404" s="25"/>
    </row>
    <row r="405" ht="39.95" customHeight="1" spans="1:26">
      <c r="A405" s="25">
        <v>354</v>
      </c>
      <c r="B405" s="25" t="s">
        <v>29</v>
      </c>
      <c r="C405" s="30" t="s">
        <v>44</v>
      </c>
      <c r="D405" s="25" t="s">
        <v>1328</v>
      </c>
      <c r="E405" s="27" t="s">
        <v>1329</v>
      </c>
      <c r="F405" s="28" t="s">
        <v>1330</v>
      </c>
      <c r="G405" s="29" t="s">
        <v>1331</v>
      </c>
      <c r="H405" s="25" t="s">
        <v>1234</v>
      </c>
      <c r="I405" s="31" t="s">
        <v>483</v>
      </c>
      <c r="J405" s="25" t="s">
        <v>68</v>
      </c>
      <c r="K405" s="25" t="s">
        <v>38</v>
      </c>
      <c r="L405" s="25" t="s">
        <v>39</v>
      </c>
      <c r="M405" s="38">
        <f t="shared" si="7"/>
        <v>70</v>
      </c>
      <c r="N405" s="38">
        <v>70</v>
      </c>
      <c r="O405" s="39" t="s">
        <v>75</v>
      </c>
      <c r="P405" s="40" t="s">
        <v>76</v>
      </c>
      <c r="Q405" s="43"/>
      <c r="R405" s="40"/>
      <c r="S405" s="40"/>
      <c r="T405" s="38"/>
      <c r="U405" s="25"/>
      <c r="V405" s="25"/>
      <c r="W405" s="25"/>
      <c r="X405" s="25"/>
      <c r="Y405" s="38"/>
      <c r="Z405" s="25"/>
    </row>
    <row r="406" ht="39.95" customHeight="1" spans="1:26">
      <c r="A406" s="25">
        <v>355</v>
      </c>
      <c r="B406" s="25" t="s">
        <v>29</v>
      </c>
      <c r="C406" s="26" t="s">
        <v>30</v>
      </c>
      <c r="D406" s="25" t="s">
        <v>1332</v>
      </c>
      <c r="E406" s="27" t="s">
        <v>1333</v>
      </c>
      <c r="F406" s="28" t="s">
        <v>1334</v>
      </c>
      <c r="G406" s="29" t="s">
        <v>1335</v>
      </c>
      <c r="H406" s="25" t="s">
        <v>1234</v>
      </c>
      <c r="I406" s="31" t="s">
        <v>61</v>
      </c>
      <c r="J406" s="25" t="s">
        <v>62</v>
      </c>
      <c r="K406" s="25" t="s">
        <v>38</v>
      </c>
      <c r="L406" s="25" t="s">
        <v>39</v>
      </c>
      <c r="M406" s="38">
        <f t="shared" si="7"/>
        <v>120</v>
      </c>
      <c r="N406" s="38"/>
      <c r="O406" s="39"/>
      <c r="P406" s="40"/>
      <c r="Q406" s="43">
        <v>120</v>
      </c>
      <c r="R406" s="40" t="s">
        <v>42</v>
      </c>
      <c r="S406" s="40" t="s">
        <v>236</v>
      </c>
      <c r="T406" s="38"/>
      <c r="U406" s="25"/>
      <c r="V406" s="25"/>
      <c r="W406" s="25"/>
      <c r="X406" s="25"/>
      <c r="Y406" s="38"/>
      <c r="Z406" s="25"/>
    </row>
    <row r="407" ht="39.95" customHeight="1" spans="1:26">
      <c r="A407" s="25">
        <v>356</v>
      </c>
      <c r="B407" s="25" t="s">
        <v>29</v>
      </c>
      <c r="C407" s="26" t="s">
        <v>30</v>
      </c>
      <c r="D407" s="25" t="s">
        <v>1336</v>
      </c>
      <c r="E407" s="27" t="s">
        <v>1337</v>
      </c>
      <c r="F407" s="28" t="s">
        <v>1338</v>
      </c>
      <c r="G407" s="29" t="s">
        <v>1339</v>
      </c>
      <c r="H407" s="25" t="s">
        <v>1234</v>
      </c>
      <c r="I407" s="31" t="s">
        <v>61</v>
      </c>
      <c r="J407" s="25" t="s">
        <v>62</v>
      </c>
      <c r="K407" s="25" t="s">
        <v>38</v>
      </c>
      <c r="L407" s="25" t="s">
        <v>39</v>
      </c>
      <c r="M407" s="38">
        <f t="shared" si="7"/>
        <v>35</v>
      </c>
      <c r="N407" s="38"/>
      <c r="O407" s="39"/>
      <c r="P407" s="40"/>
      <c r="Q407" s="43">
        <v>35</v>
      </c>
      <c r="R407" s="40" t="s">
        <v>42</v>
      </c>
      <c r="S407" s="40" t="s">
        <v>236</v>
      </c>
      <c r="T407" s="38"/>
      <c r="U407" s="25"/>
      <c r="V407" s="25"/>
      <c r="W407" s="25"/>
      <c r="X407" s="25"/>
      <c r="Y407" s="38"/>
      <c r="Z407" s="25"/>
    </row>
    <row r="408" ht="39.95" customHeight="1" spans="1:26">
      <c r="A408" s="25">
        <v>357</v>
      </c>
      <c r="B408" s="25" t="s">
        <v>29</v>
      </c>
      <c r="C408" s="26" t="s">
        <v>30</v>
      </c>
      <c r="D408" s="25" t="s">
        <v>1340</v>
      </c>
      <c r="E408" s="27" t="s">
        <v>1341</v>
      </c>
      <c r="F408" s="28" t="s">
        <v>1342</v>
      </c>
      <c r="G408" s="29" t="s">
        <v>161</v>
      </c>
      <c r="H408" s="25" t="s">
        <v>1234</v>
      </c>
      <c r="I408" s="31" t="s">
        <v>61</v>
      </c>
      <c r="J408" s="25" t="s">
        <v>62</v>
      </c>
      <c r="K408" s="25" t="s">
        <v>38</v>
      </c>
      <c r="L408" s="25" t="s">
        <v>39</v>
      </c>
      <c r="M408" s="38">
        <f t="shared" si="7"/>
        <v>40</v>
      </c>
      <c r="N408" s="38"/>
      <c r="O408" s="39"/>
      <c r="P408" s="40"/>
      <c r="Q408" s="43">
        <v>40</v>
      </c>
      <c r="R408" s="40" t="s">
        <v>42</v>
      </c>
      <c r="S408" s="40" t="s">
        <v>236</v>
      </c>
      <c r="T408" s="38"/>
      <c r="U408" s="25"/>
      <c r="V408" s="25"/>
      <c r="W408" s="25"/>
      <c r="X408" s="25"/>
      <c r="Y408" s="38"/>
      <c r="Z408" s="25"/>
    </row>
    <row r="409" ht="39.95" customHeight="1" spans="1:26">
      <c r="A409" s="25">
        <v>358</v>
      </c>
      <c r="B409" s="25" t="s">
        <v>29</v>
      </c>
      <c r="C409" s="26" t="s">
        <v>30</v>
      </c>
      <c r="D409" s="25" t="s">
        <v>1343</v>
      </c>
      <c r="E409" s="27" t="s">
        <v>1344</v>
      </c>
      <c r="F409" s="28" t="s">
        <v>1345</v>
      </c>
      <c r="G409" s="29" t="s">
        <v>1120</v>
      </c>
      <c r="H409" s="25" t="s">
        <v>1234</v>
      </c>
      <c r="I409" s="31" t="s">
        <v>61</v>
      </c>
      <c r="J409" s="25" t="s">
        <v>62</v>
      </c>
      <c r="K409" s="25" t="s">
        <v>38</v>
      </c>
      <c r="L409" s="25" t="s">
        <v>39</v>
      </c>
      <c r="M409" s="38">
        <f t="shared" si="7"/>
        <v>20</v>
      </c>
      <c r="N409" s="38"/>
      <c r="O409" s="39"/>
      <c r="P409" s="40"/>
      <c r="Q409" s="43">
        <v>20</v>
      </c>
      <c r="R409" s="40" t="s">
        <v>42</v>
      </c>
      <c r="S409" s="40" t="s">
        <v>236</v>
      </c>
      <c r="T409" s="38"/>
      <c r="U409" s="25"/>
      <c r="V409" s="25"/>
      <c r="W409" s="25"/>
      <c r="X409" s="25"/>
      <c r="Y409" s="38"/>
      <c r="Z409" s="25"/>
    </row>
    <row r="410" ht="39.95" customHeight="1" spans="1:26">
      <c r="A410" s="25">
        <v>359</v>
      </c>
      <c r="B410" s="25" t="s">
        <v>29</v>
      </c>
      <c r="C410" s="26" t="s">
        <v>30</v>
      </c>
      <c r="D410" s="25" t="s">
        <v>1346</v>
      </c>
      <c r="E410" s="27" t="s">
        <v>1347</v>
      </c>
      <c r="F410" s="28" t="s">
        <v>1348</v>
      </c>
      <c r="G410" s="29" t="s">
        <v>195</v>
      </c>
      <c r="H410" s="25" t="s">
        <v>1234</v>
      </c>
      <c r="I410" s="31" t="s">
        <v>61</v>
      </c>
      <c r="J410" s="25" t="s">
        <v>62</v>
      </c>
      <c r="K410" s="25" t="s">
        <v>38</v>
      </c>
      <c r="L410" s="25" t="s">
        <v>39</v>
      </c>
      <c r="M410" s="38">
        <f t="shared" si="7"/>
        <v>32</v>
      </c>
      <c r="N410" s="38"/>
      <c r="O410" s="39"/>
      <c r="P410" s="40"/>
      <c r="Q410" s="43">
        <v>32</v>
      </c>
      <c r="R410" s="40" t="s">
        <v>42</v>
      </c>
      <c r="S410" s="40" t="s">
        <v>236</v>
      </c>
      <c r="T410" s="38"/>
      <c r="U410" s="25"/>
      <c r="V410" s="25"/>
      <c r="W410" s="25"/>
      <c r="X410" s="25"/>
      <c r="Y410" s="38"/>
      <c r="Z410" s="25"/>
    </row>
    <row r="411" ht="39.95" customHeight="1" spans="1:26">
      <c r="A411" s="25">
        <v>360</v>
      </c>
      <c r="B411" s="25" t="s">
        <v>29</v>
      </c>
      <c r="C411" s="30" t="s">
        <v>44</v>
      </c>
      <c r="D411" s="25" t="s">
        <v>1349</v>
      </c>
      <c r="E411" s="27" t="s">
        <v>1350</v>
      </c>
      <c r="F411" s="28" t="s">
        <v>1351</v>
      </c>
      <c r="G411" s="29" t="s">
        <v>478</v>
      </c>
      <c r="H411" s="25" t="s">
        <v>1352</v>
      </c>
      <c r="I411" s="31" t="s">
        <v>483</v>
      </c>
      <c r="J411" s="25" t="s">
        <v>68</v>
      </c>
      <c r="K411" s="25" t="s">
        <v>38</v>
      </c>
      <c r="L411" s="25" t="s">
        <v>39</v>
      </c>
      <c r="M411" s="38">
        <f t="shared" si="7"/>
        <v>30.6</v>
      </c>
      <c r="N411" s="38">
        <v>30.6</v>
      </c>
      <c r="O411" s="39" t="s">
        <v>75</v>
      </c>
      <c r="P411" s="40" t="s">
        <v>76</v>
      </c>
      <c r="Q411" s="43"/>
      <c r="R411" s="40"/>
      <c r="S411" s="40"/>
      <c r="T411" s="38"/>
      <c r="U411" s="25"/>
      <c r="V411" s="25"/>
      <c r="W411" s="25"/>
      <c r="X411" s="25"/>
      <c r="Y411" s="38"/>
      <c r="Z411" s="25"/>
    </row>
    <row r="412" ht="39.95" customHeight="1" spans="1:26">
      <c r="A412" s="25">
        <v>361</v>
      </c>
      <c r="B412" s="25" t="s">
        <v>29</v>
      </c>
      <c r="C412" s="30" t="s">
        <v>44</v>
      </c>
      <c r="D412" s="25" t="s">
        <v>1353</v>
      </c>
      <c r="E412" s="27" t="s">
        <v>1354</v>
      </c>
      <c r="F412" s="28" t="s">
        <v>1355</v>
      </c>
      <c r="G412" s="29" t="s">
        <v>1356</v>
      </c>
      <c r="H412" s="25" t="s">
        <v>1357</v>
      </c>
      <c r="I412" s="31" t="s">
        <v>483</v>
      </c>
      <c r="J412" s="25" t="s">
        <v>68</v>
      </c>
      <c r="K412" s="25" t="s">
        <v>38</v>
      </c>
      <c r="L412" s="25" t="s">
        <v>39</v>
      </c>
      <c r="M412" s="38">
        <f t="shared" si="7"/>
        <v>70</v>
      </c>
      <c r="N412" s="38">
        <v>70</v>
      </c>
      <c r="O412" s="39" t="s">
        <v>75</v>
      </c>
      <c r="P412" s="40" t="s">
        <v>76</v>
      </c>
      <c r="Q412" s="43"/>
      <c r="R412" s="40"/>
      <c r="S412" s="40"/>
      <c r="T412" s="38"/>
      <c r="U412" s="25"/>
      <c r="V412" s="25"/>
      <c r="W412" s="25"/>
      <c r="X412" s="25"/>
      <c r="Y412" s="38"/>
      <c r="Z412" s="25"/>
    </row>
  </sheetData>
  <autoFilter ref="A4:Z412">
    <extLst/>
  </autoFilter>
  <mergeCells count="4">
    <mergeCell ref="A1:Y1"/>
    <mergeCell ref="A2:Y2"/>
    <mergeCell ref="A3:Z3"/>
    <mergeCell ref="A5:L5"/>
  </mergeCells>
  <conditionalFormatting sqref="I306">
    <cfRule type="duplicateValues" dxfId="0" priority="31"/>
  </conditionalFormatting>
  <conditionalFormatting sqref="O306">
    <cfRule type="duplicateValues" dxfId="0" priority="26"/>
  </conditionalFormatting>
  <conditionalFormatting sqref="I307">
    <cfRule type="duplicateValues" dxfId="0" priority="30"/>
  </conditionalFormatting>
  <conditionalFormatting sqref="O307">
    <cfRule type="duplicateValues" dxfId="0" priority="25"/>
  </conditionalFormatting>
  <conditionalFormatting sqref="I308">
    <cfRule type="duplicateValues" dxfId="0" priority="29"/>
  </conditionalFormatting>
  <conditionalFormatting sqref="O308">
    <cfRule type="duplicateValues" dxfId="0" priority="24"/>
  </conditionalFormatting>
  <conditionalFormatting sqref="I309">
    <cfRule type="duplicateValues" dxfId="0" priority="28"/>
  </conditionalFormatting>
  <conditionalFormatting sqref="O309">
    <cfRule type="duplicateValues" dxfId="0" priority="23"/>
  </conditionalFormatting>
  <conditionalFormatting sqref="I310">
    <cfRule type="duplicateValues" dxfId="0" priority="27"/>
  </conditionalFormatting>
  <conditionalFormatting sqref="O310">
    <cfRule type="duplicateValues" dxfId="0" priority="22"/>
  </conditionalFormatting>
  <dataValidations count="1">
    <dataValidation allowBlank="1" showInputMessage="1" showErrorMessage="1" sqref="D25 D30 D243:D246"/>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cp:lastModifiedBy>
  <dcterms:created xsi:type="dcterms:W3CDTF">2023-03-31T09:22:00Z</dcterms:created>
  <dcterms:modified xsi:type="dcterms:W3CDTF">2024-12-31T04:24:56Z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1A918BBCB186464A9ED1237C20D23EDE_13</vt:lpwstr>
  </property>
  <property fmtid="{D5CDD505-2E9C-101B-9397-08002B2CF9AE}" pid="3" name="KSOProductBuildVer">
    <vt:lpwstr>2052-11.8.2.12309</vt:lpwstr>
  </property>
  <property fmtid="{D5CDD505-2E9C-101B-9397-08002B2CF9AE}" pid="4" name="KSOReadingLayout">
    <vt:bool>true</vt:bool>
  </property>
</Properties>
</file>