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4" activeTab="9"/>
  </bookViews>
  <sheets>
    <sheet name="1财政拨款收支总表" sheetId="2" r:id="rId1"/>
    <sheet name="2一般公共预算支出" sheetId="3" r:id="rId2"/>
    <sheet name="3一般公共预算财政拨款基本支出" sheetId="4" r:id="rId3"/>
    <sheet name="4一般公共预算“三公”经费支出表" sheetId="5" r:id="rId4"/>
    <sheet name="5政府性基金预算支出表" sheetId="6" r:id="rId5"/>
    <sheet name="6部门收支总表" sheetId="7" r:id="rId6"/>
    <sheet name="7部门收入总表" sheetId="8" r:id="rId7"/>
    <sheet name="8部门支出总表" sheetId="9" r:id="rId8"/>
    <sheet name="9政府采购明细表" sheetId="10" r:id="rId9"/>
    <sheet name="10部门整体绩效表" sheetId="11" r:id="rId10"/>
  </sheets>
  <calcPr calcId="144525"/>
</workbook>
</file>

<file path=xl/sharedStrings.xml><?xml version="1.0" encoding="utf-8"?>
<sst xmlns="http://schemas.openxmlformats.org/spreadsheetml/2006/main" count="830" uniqueCount="545">
  <si>
    <t>附件3-1</t>
  </si>
  <si>
    <t>酉阳土家族苗族自治县官清乡人民政府财政拨款收支总表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</si>
  <si>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</si>
  <si>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</si>
  <si>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</si>
  <si>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</si>
  <si>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</si>
  <si>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</si>
  <si>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</si>
  <si>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</si>
  <si>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</si>
  <si>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</si>
  <si>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</si>
  <si>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</si>
  <si>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</si>
  <si>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</si>
  <si>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公共安全支出</t>
  </si>
  <si>
    <t>国有资本经营预算资金</t>
  </si>
  <si>
    <t>文化旅游体育与传媒支出</t>
  </si>
  <si>
    <t>社会保障和就业支出</t>
  </si>
  <si>
    <t>卫生健康支出</t>
  </si>
  <si>
    <t>节能环保支出</t>
  </si>
  <si>
    <t>城乡社区支出</t>
  </si>
  <si>
    <t>农林水支出</t>
  </si>
  <si>
    <t>住房保障支出</t>
  </si>
  <si>
    <t>灾害防治及应急管理支出</t>
  </si>
  <si>
    <t>二、上年结转</t>
  </si>
  <si>
    <t>二、结转下年</t>
  </si>
  <si>
    <t>一般公共预算拨款</t>
  </si>
  <si>
    <t>政府性基金预算拨款</t>
  </si>
  <si>
    <t>国有资本经营收入</t>
  </si>
  <si>
    <t>收入合计</t>
  </si>
  <si>
    <t>支出合计</t>
  </si>
  <si>
    <t>附件3-2</t>
  </si>
  <si>
    <t>酉阳土家族苗族自治县官清乡人民政府一般公共预算财政拨款支出预算表</t>
  </si>
  <si>
    <t>功能分类科目</t>
  </si>
  <si>
    <t>2022年预算数</t>
  </si>
  <si>
    <t xml:space="preserve"> 科目编码</t>
  </si>
  <si>
    <t>科目名称</t>
  </si>
  <si>
    <t>总计</t>
  </si>
  <si>
    <t xml:space="preserve">基本支出 </t>
  </si>
  <si>
    <t xml:space="preserve">项目支出 </t>
  </si>
  <si>
    <t>201</t>
  </si>
  <si>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</si>
  <si>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</si>
  <si>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2010301</t>
    </r>
  </si>
  <si>
    <r>
      <rPr>
        <sz val="10"/>
        <color rgb="FF000000"/>
        <rFont val="Dialog.plain"/>
        <charset val="134"/>
      </rPr>
      <t>  行政运行</t>
    </r>
  </si>
  <si>
    <r>
      <rPr>
        <sz val="10"/>
        <color rgb="FF000000"/>
        <rFont val="Dialog.plain"/>
        <charset val="134"/>
      </rPr>
      <t>  2010302</t>
    </r>
  </si>
  <si>
    <r>
      <rPr>
        <sz val="10"/>
        <color rgb="FF000000"/>
        <rFont val="Dialog.plain"/>
        <charset val="134"/>
      </rPr>
      <t>  一般行政管理事务</t>
    </r>
  </si>
  <si>
    <r>
      <rPr>
        <sz val="10"/>
        <color rgb="FF000000"/>
        <rFont val="Dialog.plain"/>
        <charset val="134"/>
      </rPr>
      <t>  2010308</t>
    </r>
  </si>
  <si>
    <r>
      <rPr>
        <sz val="10"/>
        <color rgb="FF000000"/>
        <rFont val="Dialog.plain"/>
        <charset val="134"/>
      </rPr>
      <t>  信访事务</t>
    </r>
  </si>
  <si>
    <r>
      <rPr>
        <sz val="10"/>
        <color rgb="FF000000"/>
        <rFont val="Dialog.plain"/>
        <charset val="134"/>
      </rPr>
      <t> 20123</t>
    </r>
  </si>
  <si>
    <r>
      <rPr>
        <sz val="10"/>
        <color rgb="FF000000"/>
        <rFont val="Dialog.plain"/>
        <charset val="134"/>
      </rPr>
      <t> 民族事务</t>
    </r>
  </si>
  <si>
    <r>
      <rPr>
        <sz val="10"/>
        <color rgb="FF000000"/>
        <rFont val="Dialog.plain"/>
        <charset val="134"/>
      </rPr>
      <t>  2012399</t>
    </r>
  </si>
  <si>
    <r>
      <rPr>
        <sz val="10"/>
        <color rgb="FF000000"/>
        <rFont val="Dialog.plain"/>
        <charset val="134"/>
      </rPr>
      <t>  其他民族事务支出</t>
    </r>
  </si>
  <si>
    <t>204</t>
  </si>
  <si>
    <r>
      <rPr>
        <sz val="10"/>
        <color rgb="FF000000"/>
        <rFont val="Dialog.plain"/>
        <charset val="134"/>
      </rPr>
      <t> 20499</t>
    </r>
  </si>
  <si>
    <r>
      <rPr>
        <sz val="10"/>
        <color rgb="FF000000"/>
        <rFont val="Dialog.plain"/>
        <charset val="134"/>
      </rPr>
      <t> 其他公共安全支出</t>
    </r>
  </si>
  <si>
    <r>
      <rPr>
        <sz val="10"/>
        <color rgb="FF000000"/>
        <rFont val="Dialog.plain"/>
        <charset val="134"/>
      </rPr>
      <t>  2049999</t>
    </r>
  </si>
  <si>
    <r>
      <rPr>
        <sz val="10"/>
        <color rgb="FF000000"/>
        <rFont val="Dialog.plain"/>
        <charset val="134"/>
      </rPr>
      <t>  其他公共安全支出</t>
    </r>
  </si>
  <si>
    <t>207</t>
  </si>
  <si>
    <r>
      <rPr>
        <sz val="10"/>
        <color rgb="FF000000"/>
        <rFont val="Dialog.plain"/>
        <charset val="134"/>
      </rPr>
      <t> 20701</t>
    </r>
  </si>
  <si>
    <r>
      <rPr>
        <sz val="10"/>
        <color rgb="FF000000"/>
        <rFont val="Dialog.plain"/>
        <charset val="134"/>
      </rPr>
      <t> 文化和旅游</t>
    </r>
  </si>
  <si>
    <r>
      <rPr>
        <sz val="10"/>
        <color rgb="FF000000"/>
        <rFont val="Dialog.plain"/>
        <charset val="134"/>
      </rPr>
      <t>  2070199</t>
    </r>
  </si>
  <si>
    <r>
      <rPr>
        <sz val="10"/>
        <color rgb="FF000000"/>
        <rFont val="Dialog.plain"/>
        <charset val="134"/>
      </rPr>
      <t>  其他文化和旅游支出</t>
    </r>
  </si>
  <si>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</si>
  <si>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</si>
  <si>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</si>
  <si>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2080104</t>
    </r>
  </si>
  <si>
    <r>
      <rPr>
        <sz val="10"/>
        <color rgb="FF000000"/>
        <rFont val="Dialog.plain"/>
        <charset val="134"/>
      </rPr>
      <t>  综合业务管理</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</si>
  <si>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</si>
  <si>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</si>
  <si>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</si>
  <si>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</si>
  <si>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</si>
  <si>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</si>
  <si>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</si>
  <si>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</si>
  <si>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20809</t>
    </r>
  </si>
  <si>
    <r>
      <rPr>
        <sz val="10"/>
        <color rgb="FF000000"/>
        <rFont val="Dialog.plain"/>
        <charset val="134"/>
      </rPr>
      <t> 退役安置</t>
    </r>
  </si>
  <si>
    <r>
      <rPr>
        <sz val="10"/>
        <color rgb="FF000000"/>
        <rFont val="Dialog.plain"/>
        <charset val="134"/>
      </rPr>
      <t>  2080999</t>
    </r>
  </si>
  <si>
    <r>
      <rPr>
        <sz val="10"/>
        <color rgb="FF000000"/>
        <rFont val="Dialog.plain"/>
        <charset val="134"/>
      </rPr>
      <t>  其他退役安置支出</t>
    </r>
  </si>
  <si>
    <r>
      <rPr>
        <sz val="10"/>
        <color rgb="FF000000"/>
        <rFont val="Dialog.plain"/>
        <charset val="134"/>
      </rPr>
      <t> 20825</t>
    </r>
  </si>
  <si>
    <r>
      <rPr>
        <sz val="10"/>
        <color rgb="FF000000"/>
        <rFont val="Dialog.plain"/>
        <charset val="134"/>
      </rPr>
      <t> 其他生活救助</t>
    </r>
  </si>
  <si>
    <r>
      <rPr>
        <sz val="10"/>
        <color rgb="FF000000"/>
        <rFont val="Dialog.plain"/>
        <charset val="134"/>
      </rPr>
      <t>  2082502</t>
    </r>
  </si>
  <si>
    <r>
      <rPr>
        <sz val="10"/>
        <color rgb="FF000000"/>
        <rFont val="Dialog.plain"/>
        <charset val="134"/>
      </rPr>
      <t>  其他农村生活救助</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</si>
  <si>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</si>
  <si>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</si>
  <si>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</si>
  <si>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</si>
  <si>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</si>
  <si>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21001</t>
    </r>
  </si>
  <si>
    <r>
      <rPr>
        <sz val="10"/>
        <color rgb="FF000000"/>
        <rFont val="Dialog.plain"/>
        <charset val="134"/>
      </rPr>
      <t> 卫生健康管理事务</t>
    </r>
  </si>
  <si>
    <r>
      <rPr>
        <sz val="10"/>
        <color rgb="FF000000"/>
        <rFont val="Dialog.plain"/>
        <charset val="134"/>
      </rPr>
      <t>  2100199</t>
    </r>
  </si>
  <si>
    <r>
      <rPr>
        <sz val="10"/>
        <color rgb="FF000000"/>
        <rFont val="Dialog.plain"/>
        <charset val="134"/>
      </rPr>
      <t>  其他卫生健康管理事务支出</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</si>
  <si>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</si>
  <si>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</si>
  <si>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</si>
  <si>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</si>
  <si>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2101199</t>
    </r>
  </si>
  <si>
    <r>
      <rPr>
        <sz val="10"/>
        <color rgb="FF000000"/>
        <rFont val="Dialog.plain"/>
        <charset val="134"/>
      </rPr>
      <t>  其他行政事业单位医疗支出</t>
    </r>
  </si>
  <si>
    <t>211</t>
  </si>
  <si>
    <r>
      <rPr>
        <sz val="10"/>
        <color rgb="FF000000"/>
        <rFont val="Dialog.plain"/>
        <charset val="134"/>
      </rPr>
      <t> 21101</t>
    </r>
  </si>
  <si>
    <r>
      <rPr>
        <sz val="10"/>
        <color rgb="FF000000"/>
        <rFont val="Dialog.plain"/>
        <charset val="134"/>
      </rPr>
      <t> 环境保护管理事务</t>
    </r>
  </si>
  <si>
    <r>
      <rPr>
        <sz val="10"/>
        <color rgb="FF000000"/>
        <rFont val="Dialog.plain"/>
        <charset val="134"/>
      </rPr>
      <t>  2110199</t>
    </r>
  </si>
  <si>
    <r>
      <rPr>
        <sz val="10"/>
        <color rgb="FF000000"/>
        <rFont val="Dialog.plain"/>
        <charset val="134"/>
      </rPr>
      <t>  其他环境保护管理事务支出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</si>
  <si>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</si>
  <si>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</si>
  <si>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</si>
  <si>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2120199</t>
    </r>
  </si>
  <si>
    <r>
      <rPr>
        <sz val="10"/>
        <color rgb="FF000000"/>
        <rFont val="Dialog.plain"/>
        <charset val="134"/>
      </rPr>
      <t>  其他城乡社区管理事务支出</t>
    </r>
  </si>
  <si>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</si>
  <si>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</si>
  <si>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</si>
  <si>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2130104</t>
    </r>
  </si>
  <si>
    <r>
      <rPr>
        <sz val="10"/>
        <color rgb="FF000000"/>
        <rFont val="Dialog.plain"/>
        <charset val="134"/>
      </rPr>
      <t>  事业运行</t>
    </r>
  </si>
  <si>
    <r>
      <rPr>
        <sz val="10"/>
        <color rgb="FF000000"/>
        <rFont val="Dialog.plain"/>
        <charset val="134"/>
      </rPr>
      <t>  2130199</t>
    </r>
  </si>
  <si>
    <r>
      <rPr>
        <sz val="10"/>
        <color rgb="FF000000"/>
        <rFont val="Dialog.plain"/>
        <charset val="134"/>
      </rPr>
      <t>  其他农业农村支出</t>
    </r>
  </si>
  <si>
    <r>
      <rPr>
        <sz val="10"/>
        <color rgb="FF000000"/>
        <rFont val="Dialog.plain"/>
        <charset val="134"/>
      </rPr>
      <t> 21303</t>
    </r>
  </si>
  <si>
    <r>
      <rPr>
        <sz val="10"/>
        <color rgb="FF000000"/>
        <rFont val="Dialog.plain"/>
        <charset val="134"/>
      </rPr>
      <t> 水利</t>
    </r>
  </si>
  <si>
    <r>
      <rPr>
        <sz val="10"/>
        <color rgb="FF000000"/>
        <rFont val="Dialog.plain"/>
        <charset val="134"/>
      </rPr>
      <t>  2130311</t>
    </r>
  </si>
  <si>
    <r>
      <rPr>
        <sz val="10"/>
        <color rgb="FF000000"/>
        <rFont val="Dialog.plain"/>
        <charset val="134"/>
      </rPr>
      <t>  水资源节约管理与保护</t>
    </r>
  </si>
  <si>
    <r>
      <rPr>
        <sz val="10"/>
        <color rgb="FF000000"/>
        <rFont val="Dialog.plain"/>
        <charset val="134"/>
      </rPr>
      <t>  2130399</t>
    </r>
  </si>
  <si>
    <r>
      <rPr>
        <sz val="10"/>
        <color rgb="FF000000"/>
        <rFont val="Dialog.plain"/>
        <charset val="134"/>
      </rPr>
      <t>  其他水利支出</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</si>
  <si>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</si>
  <si>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</si>
  <si>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2130599</t>
    </r>
  </si>
  <si>
    <r>
      <rPr>
        <sz val="10"/>
        <color rgb="FF000000"/>
        <rFont val="Dialog.plain"/>
        <charset val="134"/>
      </rPr>
      <t>  其他巩固脱贫衔接乡村振兴支出</t>
    </r>
  </si>
  <si>
    <r>
      <rPr>
        <sz val="10"/>
        <color rgb="FF000000"/>
        <rFont val="Dialog.plain"/>
        <charset val="134"/>
      </rPr>
      <t> 21307</t>
    </r>
  </si>
  <si>
    <r>
      <rPr>
        <sz val="10"/>
        <color rgb="FF000000"/>
        <rFont val="Dialog.plain"/>
        <charset val="134"/>
      </rPr>
      <t> 农村综合改革</t>
    </r>
  </si>
  <si>
    <r>
      <rPr>
        <sz val="10"/>
        <color rgb="FF000000"/>
        <rFont val="Dialog.plain"/>
        <charset val="134"/>
      </rPr>
      <t>  2130705</t>
    </r>
  </si>
  <si>
    <r>
      <rPr>
        <sz val="10"/>
        <color rgb="FF000000"/>
        <rFont val="Dialog.plain"/>
        <charset val="134"/>
      </rPr>
      <t>  对村民委员会和村党支部的补助</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</si>
  <si>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</si>
  <si>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</si>
  <si>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</si>
  <si>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</si>
  <si>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</si>
  <si>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224</t>
  </si>
  <si>
    <r>
      <rPr>
        <sz val="10"/>
        <color rgb="FF000000"/>
        <rFont val="Dialog.plain"/>
        <charset val="134"/>
      </rPr>
      <t> 22401</t>
    </r>
  </si>
  <si>
    <r>
      <rPr>
        <sz val="10"/>
        <color rgb="FF000000"/>
        <rFont val="Dialog.plain"/>
        <charset val="134"/>
      </rPr>
      <t> 应急管理事务</t>
    </r>
  </si>
  <si>
    <r>
      <rPr>
        <sz val="10"/>
        <color rgb="FF000000"/>
        <rFont val="Dialog.plain"/>
        <charset val="134"/>
      </rPr>
      <t>  2240106</t>
    </r>
  </si>
  <si>
    <r>
      <rPr>
        <sz val="10"/>
        <color rgb="FF000000"/>
        <rFont val="Dialog.plain"/>
        <charset val="134"/>
      </rPr>
      <t>  安全监管</t>
    </r>
  </si>
  <si>
    <t>备注：本表反映当年一般公共预算财政拨款支出情况。</t>
  </si>
  <si>
    <t>附件3-3</t>
  </si>
  <si>
    <t>酉阳土家族苗族自治县官清乡人民政府一般公共预算财政拨款基本支出预算表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</si>
  <si>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</si>
  <si>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</si>
  <si>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</si>
  <si>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</si>
  <si>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</si>
  <si>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</si>
  <si>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</si>
  <si>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</si>
  <si>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</si>
  <si>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</si>
  <si>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</si>
  <si>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</si>
  <si>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</si>
  <si>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</si>
  <si>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</si>
  <si>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</si>
  <si>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</si>
  <si>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</si>
  <si>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</si>
  <si>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</si>
  <si>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</si>
  <si>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</si>
  <si>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</si>
  <si>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</si>
  <si>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</si>
  <si>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</si>
  <si>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</si>
  <si>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</si>
  <si>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</si>
  <si>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</si>
  <si>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</si>
  <si>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</si>
  <si>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</si>
  <si>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</si>
  <si>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</si>
  <si>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</si>
  <si>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</si>
  <si>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</si>
  <si>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</si>
  <si>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</si>
  <si>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</si>
  <si>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</si>
  <si>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</si>
  <si>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</si>
  <si>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</si>
  <si>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</si>
  <si>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</si>
  <si>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</si>
  <si>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</si>
  <si>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</si>
  <si>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</si>
  <si>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</si>
  <si>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</si>
  <si>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</si>
  <si>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</si>
  <si>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</si>
  <si>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</si>
  <si>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</si>
  <si>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</si>
  <si>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</si>
  <si>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</si>
  <si>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</si>
  <si>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</si>
  <si>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</si>
  <si>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</si>
  <si>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</si>
  <si>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</si>
  <si>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</si>
  <si>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</si>
  <si>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附件3-4</t>
  </si>
  <si>
    <t>酉阳土家族苗族自治县官清乡人民政府一般公共预算“三公”经费支出表</t>
  </si>
  <si>
    <t>因公出国（境）费</t>
  </si>
  <si>
    <t>公务用车购置及运行费</t>
  </si>
  <si>
    <t>公务接待费</t>
  </si>
  <si>
    <t>小计</t>
  </si>
  <si>
    <t>公务用车购置费</t>
  </si>
  <si>
    <t>公务用车运行费</t>
  </si>
  <si>
    <t>附件3-5</t>
  </si>
  <si>
    <t>酉阳土家族苗族自治县官清乡人民政府政府性基金预算支出表</t>
  </si>
  <si>
    <t>本年政府性基金预算财政拨款支出</t>
  </si>
  <si>
    <r>
      <rPr>
        <sz val="10"/>
        <color rgb="FF000000"/>
        <rFont val="Dialog.plain"/>
        <charset val="134"/>
      </rPr>
      <t> </t>
    </r>
  </si>
  <si>
    <r>
      <rPr>
        <sz val="10"/>
        <color rgb="FF000000"/>
        <rFont val="Dialog.plain"/>
        <charset val="134"/>
      </rPr>
      <t>  </t>
    </r>
  </si>
  <si>
    <t>附件3-6</t>
  </si>
  <si>
    <t>酉阳土家族苗族自治县官清乡人民政府部门收支总表</t>
  </si>
  <si>
    <t>11</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</si>
  <si>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</si>
  <si>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</si>
  <si>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</si>
  <si>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</si>
  <si>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</si>
  <si>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</si>
  <si>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</si>
  <si>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</si>
  <si>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</si>
  <si>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</si>
  <si>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</si>
  <si>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</si>
  <si>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</si>
  <si>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</si>
  <si>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酉阳土家族苗族自治县官清乡人民政府部门收入总表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</si>
  <si>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</si>
  <si>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</si>
  <si>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</si>
  <si>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</si>
  <si>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</si>
  <si>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</si>
  <si>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</si>
  <si>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</si>
  <si>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</si>
  <si>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</si>
  <si>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</si>
  <si>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</si>
  <si>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</si>
  <si>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行政运行</t>
    </r>
  </si>
  <si>
    <r>
      <rPr>
        <sz val="9"/>
        <color rgb="FF000000"/>
        <rFont val="Dialog.plain"/>
        <charset val="134"/>
      </rPr>
      <t>  2010302</t>
    </r>
  </si>
  <si>
    <r>
      <rPr>
        <sz val="9"/>
        <color rgb="FF000000"/>
        <rFont val="Dialog.plain"/>
        <charset val="134"/>
      </rPr>
      <t>  一般行政管理事务</t>
    </r>
  </si>
  <si>
    <r>
      <rPr>
        <sz val="9"/>
        <color rgb="FF000000"/>
        <rFont val="Dialog.plain"/>
        <charset val="134"/>
      </rPr>
      <t>  2010308</t>
    </r>
  </si>
  <si>
    <r>
      <rPr>
        <sz val="9"/>
        <color rgb="FF000000"/>
        <rFont val="Dialog.plain"/>
        <charset val="134"/>
      </rPr>
      <t>  信访事务</t>
    </r>
  </si>
  <si>
    <r>
      <rPr>
        <sz val="9"/>
        <color rgb="FF000000"/>
        <rFont val="Dialog.plain"/>
        <charset val="134"/>
      </rPr>
      <t> 20123</t>
    </r>
  </si>
  <si>
    <r>
      <rPr>
        <sz val="9"/>
        <color rgb="FF000000"/>
        <rFont val="Dialog.plain"/>
        <charset val="134"/>
      </rPr>
      <t> 民族事务</t>
    </r>
  </si>
  <si>
    <r>
      <rPr>
        <sz val="9"/>
        <color rgb="FF000000"/>
        <rFont val="Dialog.plain"/>
        <charset val="134"/>
      </rPr>
      <t>  2012399</t>
    </r>
  </si>
  <si>
    <r>
      <rPr>
        <sz val="9"/>
        <color rgb="FF000000"/>
        <rFont val="Dialog.plain"/>
        <charset val="134"/>
      </rPr>
      <t>  其他民族事务支出</t>
    </r>
  </si>
  <si>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</si>
  <si>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</si>
  <si>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</si>
  <si>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</si>
  <si>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</si>
  <si>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</si>
  <si>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</si>
  <si>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</si>
  <si>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</si>
  <si>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</si>
  <si>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2080104</t>
    </r>
  </si>
  <si>
    <r>
      <rPr>
        <sz val="9"/>
        <color rgb="FF000000"/>
        <rFont val="Dialog.plain"/>
        <charset val="134"/>
      </rPr>
      <t>  综合业务管理</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</si>
  <si>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</si>
  <si>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</si>
  <si>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</si>
  <si>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</si>
  <si>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</si>
  <si>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</si>
  <si>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</si>
  <si>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</si>
  <si>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t>就业补助</t>
  </si>
  <si>
    <t>就业创业服务补贴</t>
  </si>
  <si>
    <t>公益性岗位补贴</t>
  </si>
  <si>
    <r>
      <rPr>
        <sz val="9"/>
        <color rgb="FF000000"/>
        <rFont val="Dialog.plain"/>
        <charset val="134"/>
      </rPr>
      <t> 20809</t>
    </r>
  </si>
  <si>
    <r>
      <rPr>
        <sz val="9"/>
        <color rgb="FF000000"/>
        <rFont val="Dialog.plain"/>
        <charset val="134"/>
      </rPr>
      <t> 退役安置</t>
    </r>
  </si>
  <si>
    <r>
      <rPr>
        <sz val="9"/>
        <color rgb="FF000000"/>
        <rFont val="Dialog.plain"/>
        <charset val="134"/>
      </rPr>
      <t>  2080999</t>
    </r>
  </si>
  <si>
    <r>
      <rPr>
        <sz val="9"/>
        <color rgb="FF000000"/>
        <rFont val="Dialog.plain"/>
        <charset val="134"/>
      </rPr>
      <t>  其他退役安置支出</t>
    </r>
  </si>
  <si>
    <r>
      <rPr>
        <sz val="9"/>
        <color rgb="FF000000"/>
        <rFont val="Dialog.plain"/>
        <charset val="134"/>
      </rPr>
      <t> 20825</t>
    </r>
  </si>
  <si>
    <r>
      <rPr>
        <sz val="9"/>
        <color rgb="FF000000"/>
        <rFont val="Dialog.plain"/>
        <charset val="134"/>
      </rPr>
      <t> 其他生活救助</t>
    </r>
  </si>
  <si>
    <r>
      <rPr>
        <sz val="9"/>
        <color rgb="FF000000"/>
        <rFont val="Dialog.plain"/>
        <charset val="134"/>
      </rPr>
      <t>  2082502</t>
    </r>
  </si>
  <si>
    <r>
      <rPr>
        <sz val="9"/>
        <color rgb="FF000000"/>
        <rFont val="Dialog.plain"/>
        <charset val="134"/>
      </rPr>
      <t>  其他农村生活救助</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</si>
  <si>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</si>
  <si>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</si>
  <si>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</si>
  <si>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</si>
  <si>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21001</t>
    </r>
  </si>
  <si>
    <r>
      <rPr>
        <sz val="9"/>
        <color rgb="FF000000"/>
        <rFont val="Dialog.plain"/>
        <charset val="134"/>
      </rPr>
      <t> 卫生健康管理事务</t>
    </r>
  </si>
  <si>
    <r>
      <rPr>
        <sz val="9"/>
        <color rgb="FF000000"/>
        <rFont val="Dialog.plain"/>
        <charset val="134"/>
      </rPr>
      <t>  2100199</t>
    </r>
  </si>
  <si>
    <r>
      <rPr>
        <sz val="9"/>
        <color rgb="FF000000"/>
        <rFont val="Dialog.plain"/>
        <charset val="134"/>
      </rPr>
      <t>  其他卫生健康管理事务支出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</si>
  <si>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</si>
  <si>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</si>
  <si>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</si>
  <si>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</si>
  <si>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</si>
  <si>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</si>
  <si>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21101</t>
    </r>
  </si>
  <si>
    <r>
      <rPr>
        <sz val="9"/>
        <color rgb="FF000000"/>
        <rFont val="Dialog.plain"/>
        <charset val="134"/>
      </rPr>
      <t> 环境保护管理事务</t>
    </r>
  </si>
  <si>
    <r>
      <rPr>
        <sz val="9"/>
        <color rgb="FF000000"/>
        <rFont val="Dialog.plain"/>
        <charset val="134"/>
      </rPr>
      <t>  2110199</t>
    </r>
  </si>
  <si>
    <r>
      <rPr>
        <sz val="9"/>
        <color rgb="FF000000"/>
        <rFont val="Dialog.plain"/>
        <charset val="134"/>
      </rPr>
      <t>  其他环境保护管理事务支出</t>
    </r>
  </si>
  <si>
    <t>天然林保护</t>
  </si>
  <si>
    <t>其他天然林保护支出</t>
  </si>
  <si>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</si>
  <si>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</si>
  <si>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</si>
  <si>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</si>
  <si>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</si>
  <si>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</si>
  <si>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2130104</t>
    </r>
  </si>
  <si>
    <r>
      <rPr>
        <sz val="9"/>
        <color rgb="FF000000"/>
        <rFont val="Dialog.plain"/>
        <charset val="134"/>
      </rPr>
      <t>  事业运行</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</si>
  <si>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</si>
  <si>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</si>
  <si>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21303</t>
    </r>
  </si>
  <si>
    <r>
      <rPr>
        <sz val="9"/>
        <color rgb="FF000000"/>
        <rFont val="Dialog.plain"/>
        <charset val="134"/>
      </rPr>
      <t> 水利</t>
    </r>
  </si>
  <si>
    <r>
      <rPr>
        <sz val="9"/>
        <color rgb="FF000000"/>
        <rFont val="Dialog.plain"/>
        <charset val="134"/>
      </rPr>
      <t>  2130311</t>
    </r>
  </si>
  <si>
    <r>
      <rPr>
        <sz val="9"/>
        <color rgb="FF000000"/>
        <rFont val="Dialog.plain"/>
        <charset val="134"/>
      </rPr>
      <t>  水资源节约管理与保护</t>
    </r>
  </si>
  <si>
    <r>
      <rPr>
        <sz val="9"/>
        <color rgb="FF000000"/>
        <rFont val="Dialog.plain"/>
        <charset val="134"/>
      </rPr>
      <t>  2130399</t>
    </r>
  </si>
  <si>
    <r>
      <rPr>
        <sz val="9"/>
        <color rgb="FF000000"/>
        <rFont val="Dialog.plain"/>
        <charset val="134"/>
      </rPr>
      <t>  其他水利支出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</si>
  <si>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</si>
  <si>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</si>
  <si>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</si>
  <si>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</si>
  <si>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</si>
  <si>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</si>
  <si>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</si>
  <si>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</si>
  <si>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</si>
  <si>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</si>
  <si>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</si>
  <si>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</si>
  <si>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22401</t>
    </r>
  </si>
  <si>
    <r>
      <rPr>
        <sz val="9"/>
        <color rgb="FF000000"/>
        <rFont val="Dialog.plain"/>
        <charset val="134"/>
      </rPr>
      <t> 应急管理事务</t>
    </r>
  </si>
  <si>
    <r>
      <rPr>
        <sz val="9"/>
        <color rgb="FF000000"/>
        <rFont val="Dialog.plain"/>
        <charset val="134"/>
      </rPr>
      <t>  2240106</t>
    </r>
  </si>
  <si>
    <r>
      <rPr>
        <sz val="9"/>
        <color rgb="FF000000"/>
        <rFont val="Dialog.plain"/>
        <charset val="134"/>
      </rPr>
      <t>  安全监管</t>
    </r>
  </si>
  <si>
    <t>附件3-8</t>
  </si>
  <si>
    <t>酉阳土家族苗族自治县官清乡人民政府部门支出总表</t>
  </si>
  <si>
    <t>基本支出</t>
  </si>
  <si>
    <t>项目支出</t>
  </si>
  <si>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</si>
  <si>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</si>
  <si>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</si>
  <si>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行政运行</t>
    </r>
  </si>
  <si>
    <r>
      <rPr>
        <sz val="12"/>
        <color rgb="FF000000"/>
        <rFont val="Dialog.plain"/>
        <charset val="134"/>
      </rPr>
      <t>  2010302</t>
    </r>
  </si>
  <si>
    <r>
      <rPr>
        <sz val="12"/>
        <color rgb="FF000000"/>
        <rFont val="Dialog.plain"/>
        <charset val="134"/>
      </rPr>
      <t>  一般行政管理事务</t>
    </r>
  </si>
  <si>
    <r>
      <rPr>
        <sz val="12"/>
        <color rgb="FF000000"/>
        <rFont val="Dialog.plain"/>
        <charset val="134"/>
      </rPr>
      <t>  2010308</t>
    </r>
  </si>
  <si>
    <r>
      <rPr>
        <sz val="12"/>
        <color rgb="FF000000"/>
        <rFont val="Dialog.plain"/>
        <charset val="134"/>
      </rPr>
      <t>  信访事务</t>
    </r>
  </si>
  <si>
    <r>
      <rPr>
        <sz val="12"/>
        <color rgb="FF000000"/>
        <rFont val="Dialog.plain"/>
        <charset val="134"/>
      </rPr>
      <t> 20123</t>
    </r>
  </si>
  <si>
    <r>
      <rPr>
        <sz val="12"/>
        <color rgb="FF000000"/>
        <rFont val="Dialog.plain"/>
        <charset val="134"/>
      </rPr>
      <t> 民族事务</t>
    </r>
  </si>
  <si>
    <r>
      <rPr>
        <sz val="12"/>
        <color rgb="FF000000"/>
        <rFont val="Dialog.plain"/>
        <charset val="134"/>
      </rPr>
      <t>  2012399</t>
    </r>
  </si>
  <si>
    <r>
      <rPr>
        <sz val="12"/>
        <color rgb="FF000000"/>
        <rFont val="Dialog.plain"/>
        <charset val="134"/>
      </rPr>
      <t>  其他民族事务支出</t>
    </r>
  </si>
  <si>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</si>
  <si>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</si>
  <si>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</si>
  <si>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</si>
  <si>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</si>
  <si>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</si>
  <si>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</si>
  <si>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</si>
  <si>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</si>
  <si>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</si>
  <si>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2080104</t>
    </r>
  </si>
  <si>
    <r>
      <rPr>
        <sz val="12"/>
        <color rgb="FF000000"/>
        <rFont val="Dialog.plain"/>
        <charset val="134"/>
      </rPr>
      <t>  综合业务管理</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</si>
  <si>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</si>
  <si>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</si>
  <si>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</si>
  <si>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</si>
  <si>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</si>
  <si>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</si>
  <si>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</si>
  <si>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</si>
  <si>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20809</t>
    </r>
  </si>
  <si>
    <r>
      <rPr>
        <sz val="12"/>
        <color rgb="FF000000"/>
        <rFont val="Dialog.plain"/>
        <charset val="134"/>
      </rPr>
      <t> 退役安置</t>
    </r>
  </si>
  <si>
    <r>
      <rPr>
        <sz val="12"/>
        <color rgb="FF000000"/>
        <rFont val="Dialog.plain"/>
        <charset val="134"/>
      </rPr>
      <t>  2080999</t>
    </r>
  </si>
  <si>
    <r>
      <rPr>
        <sz val="12"/>
        <color rgb="FF000000"/>
        <rFont val="Dialog.plain"/>
        <charset val="134"/>
      </rPr>
      <t>  其他退役安置支出</t>
    </r>
  </si>
  <si>
    <r>
      <rPr>
        <sz val="12"/>
        <color rgb="FF000000"/>
        <rFont val="Dialog.plain"/>
        <charset val="134"/>
      </rPr>
      <t> 20825</t>
    </r>
  </si>
  <si>
    <r>
      <rPr>
        <sz val="12"/>
        <color rgb="FF000000"/>
        <rFont val="Dialog.plain"/>
        <charset val="134"/>
      </rPr>
      <t> 其他生活救助</t>
    </r>
  </si>
  <si>
    <r>
      <rPr>
        <sz val="12"/>
        <color rgb="FF000000"/>
        <rFont val="Dialog.plain"/>
        <charset val="134"/>
      </rPr>
      <t>  2082502</t>
    </r>
  </si>
  <si>
    <r>
      <rPr>
        <sz val="12"/>
        <color rgb="FF000000"/>
        <rFont val="Dialog.plain"/>
        <charset val="134"/>
      </rPr>
      <t>  其他农村生活救助</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</si>
  <si>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</si>
  <si>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</si>
  <si>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</si>
  <si>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</si>
  <si>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21001</t>
    </r>
  </si>
  <si>
    <r>
      <rPr>
        <sz val="12"/>
        <color rgb="FF000000"/>
        <rFont val="Dialog.plain"/>
        <charset val="134"/>
      </rPr>
      <t> 卫生健康管理事务</t>
    </r>
  </si>
  <si>
    <r>
      <rPr>
        <sz val="12"/>
        <color rgb="FF000000"/>
        <rFont val="Dialog.plain"/>
        <charset val="134"/>
      </rPr>
      <t>  2100199</t>
    </r>
  </si>
  <si>
    <r>
      <rPr>
        <sz val="12"/>
        <color rgb="FF000000"/>
        <rFont val="Dialog.plain"/>
        <charset val="134"/>
      </rPr>
      <t>  其他卫生健康管理事务支出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</si>
  <si>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</si>
  <si>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</si>
  <si>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</si>
  <si>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</si>
  <si>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</si>
  <si>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</si>
  <si>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21101</t>
    </r>
  </si>
  <si>
    <r>
      <rPr>
        <sz val="12"/>
        <color rgb="FF000000"/>
        <rFont val="Dialog.plain"/>
        <charset val="134"/>
      </rPr>
      <t> 环境保护管理事务</t>
    </r>
  </si>
  <si>
    <r>
      <rPr>
        <sz val="12"/>
        <color rgb="FF000000"/>
        <rFont val="Dialog.plain"/>
        <charset val="134"/>
      </rPr>
      <t>  2110199</t>
    </r>
  </si>
  <si>
    <r>
      <rPr>
        <sz val="12"/>
        <color rgb="FF000000"/>
        <rFont val="Dialog.plain"/>
        <charset val="134"/>
      </rPr>
      <t>  其他环境保护管理事务支出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</si>
  <si>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</si>
  <si>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</si>
  <si>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</si>
  <si>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</si>
  <si>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</si>
  <si>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</si>
  <si>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2130104</t>
    </r>
  </si>
  <si>
    <r>
      <rPr>
        <sz val="12"/>
        <color rgb="FF000000"/>
        <rFont val="Dialog.plain"/>
        <charset val="134"/>
      </rPr>
      <t>  事业运行</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</si>
  <si>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</si>
  <si>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</si>
  <si>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21303</t>
    </r>
  </si>
  <si>
    <r>
      <rPr>
        <sz val="12"/>
        <color rgb="FF000000"/>
        <rFont val="Dialog.plain"/>
        <charset val="134"/>
      </rPr>
      <t> 水利</t>
    </r>
  </si>
  <si>
    <r>
      <rPr>
        <sz val="12"/>
        <color rgb="FF000000"/>
        <rFont val="Dialog.plain"/>
        <charset val="134"/>
      </rPr>
      <t>  2130311</t>
    </r>
  </si>
  <si>
    <r>
      <rPr>
        <sz val="12"/>
        <color rgb="FF000000"/>
        <rFont val="Dialog.plain"/>
        <charset val="134"/>
      </rPr>
      <t>  水资源节约管理与保护</t>
    </r>
  </si>
  <si>
    <r>
      <rPr>
        <sz val="12"/>
        <color rgb="FF000000"/>
        <rFont val="Dialog.plain"/>
        <charset val="134"/>
      </rPr>
      <t>  2130399</t>
    </r>
  </si>
  <si>
    <r>
      <rPr>
        <sz val="12"/>
        <color rgb="FF000000"/>
        <rFont val="Dialog.plain"/>
        <charset val="134"/>
      </rPr>
      <t>  其他水利支出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</si>
  <si>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</si>
  <si>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</si>
  <si>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</si>
  <si>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</si>
  <si>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</si>
  <si>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</si>
  <si>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</si>
  <si>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</si>
  <si>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</si>
  <si>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</si>
  <si>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</si>
  <si>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</si>
  <si>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22401</t>
    </r>
  </si>
  <si>
    <r>
      <rPr>
        <sz val="12"/>
        <color rgb="FF000000"/>
        <rFont val="Dialog.plain"/>
        <charset val="134"/>
      </rPr>
      <t> 应急管理事务</t>
    </r>
  </si>
  <si>
    <r>
      <rPr>
        <sz val="12"/>
        <color rgb="FF000000"/>
        <rFont val="Dialog.plain"/>
        <charset val="134"/>
      </rPr>
      <t>  2240106</t>
    </r>
  </si>
  <si>
    <r>
      <rPr>
        <sz val="12"/>
        <color rgb="FF000000"/>
        <rFont val="Dialog.plain"/>
        <charset val="134"/>
      </rPr>
      <t>  安全监管</t>
    </r>
  </si>
  <si>
    <t>附件3-9</t>
  </si>
  <si>
    <t>酉阳土家族苗族自治县官清乡人民政府政府采购预算明细表</t>
  </si>
  <si>
    <t>事业收入预算</t>
  </si>
  <si>
    <t>事业单位经营收入预算</t>
  </si>
  <si>
    <t>其他收入预算</t>
  </si>
  <si>
    <t>非教育收费收入预算</t>
  </si>
  <si>
    <t>教育收费收入预算</t>
  </si>
  <si>
    <t>货物类</t>
  </si>
  <si>
    <t>服务类</t>
  </si>
  <si>
    <t>工程类</t>
  </si>
  <si>
    <t>取数时点：</t>
  </si>
  <si>
    <t>二上审核数</t>
  </si>
  <si>
    <t>部门（单位）整体支出绩效目标申报表</t>
  </si>
  <si>
    <t>预算年度:2022</t>
  </si>
  <si>
    <t>预算（单位）名称：</t>
  </si>
  <si>
    <t>736-酉阳土家族苗族自治县官清乡人民政府</t>
  </si>
  <si>
    <t>状态：科室审核已审</t>
  </si>
  <si>
    <t>总体资金情况（元）</t>
  </si>
  <si>
    <t>预算支出总额</t>
  </si>
  <si>
    <t>财政拨款</t>
  </si>
  <si>
    <t>专户资金</t>
  </si>
  <si>
    <t>单位资金</t>
  </si>
  <si>
    <t/>
  </si>
  <si>
    <t>部
门
整
体
绩
效
情
况</t>
  </si>
  <si>
    <t>整体绩效目标</t>
  </si>
  <si>
    <t xml:space="preserve">目标1：贯彻执行上级部门的各项方针政策，抓好基层党建及乡村振兴工作，稳定和完善政府各项决策部署，加强农林水基础设施建设，改善农业生产条件，确保各项工作目标任务圆满完成。
目标2：抓好辖区内三农经济发展，因地制宜结合本乡产业、人才、文化、生态等方面，带动农旅、文旅融合发展，打造乡村特色，推进乡村高质量可持续发展。
目标3：落实财政工作专人抓，统筹推进抓改革、促发展、惠民生、保稳定等各项工作，注重调整支出结构，集中财力保障重点项目，补齐民生短板，办实办好民生实事。
目标4：以保工资、保稳定、保政府正常运转为前提，坚持量力而行，量财办事，坚决反对铺张浪费，坚持量入为出原则，压缩一般性支出。
目标5：抓好本乡民政、计生、环境、文化、教育、卫生、武装等综合性工作，落实各项惠农政策，民生政策，维护社会稳定。
目标6：落实责任机制，确保专项资金专款专用，使用规范、合理，提高资金使用效益。						</t>
  </si>
  <si>
    <t>年度绩效指标</t>
  </si>
  <si>
    <t>一级指标</t>
  </si>
  <si>
    <t>二级指标</t>
  </si>
  <si>
    <t xml:space="preserve"> 三级指标</t>
  </si>
  <si>
    <t>绩效指标性质</t>
  </si>
  <si>
    <t>绩效指标值</t>
  </si>
  <si>
    <t>绩效度量单位</t>
  </si>
  <si>
    <t>权重</t>
  </si>
  <si>
    <t>产出指标</t>
  </si>
  <si>
    <t>数量指标</t>
  </si>
  <si>
    <t>保障干部职工人数</t>
  </si>
  <si>
    <t>＝</t>
  </si>
  <si>
    <t>36</t>
  </si>
  <si>
    <t>人</t>
  </si>
  <si>
    <t>3</t>
  </si>
  <si>
    <t>保障公务车运行辆数</t>
  </si>
  <si>
    <t>2</t>
  </si>
  <si>
    <t>辆</t>
  </si>
  <si>
    <t>保障四个村村干部人数</t>
  </si>
  <si>
    <t>30</t>
  </si>
  <si>
    <t>防止返贫调查走访次数</t>
  </si>
  <si>
    <t>≥</t>
  </si>
  <si>
    <t>次</t>
  </si>
  <si>
    <t>各类政策宣传次数</t>
  </si>
  <si>
    <t>50</t>
  </si>
  <si>
    <t>基层武装工作征兵次数</t>
  </si>
  <si>
    <t>1</t>
  </si>
  <si>
    <t>每月开展交通安全劝导次数</t>
  </si>
  <si>
    <t>民政对象保障率</t>
  </si>
  <si>
    <t>100</t>
  </si>
  <si>
    <t>%</t>
  </si>
  <si>
    <t>4</t>
  </si>
  <si>
    <t>辖区内巡河率</t>
  </si>
  <si>
    <t>乡镇食品药品安全监督及整治次数</t>
  </si>
  <si>
    <t>6</t>
  </si>
  <si>
    <t>自然灾害灾后救助率</t>
  </si>
  <si>
    <t>质量指标</t>
  </si>
  <si>
    <t>农村生活垃圾有效治理率</t>
  </si>
  <si>
    <t>专项资金使用合法有效</t>
  </si>
  <si>
    <t>5</t>
  </si>
  <si>
    <t>资金拨款程序合法合规</t>
  </si>
  <si>
    <t>资金发放准确率</t>
  </si>
  <si>
    <t>时效指标</t>
  </si>
  <si>
    <t>资金按时按量拨付率</t>
  </si>
  <si>
    <t>履职效能</t>
  </si>
  <si>
    <t>开展党风廉政教育次数</t>
  </si>
  <si>
    <t>10</t>
  </si>
  <si>
    <t>信访工作处理率</t>
  </si>
  <si>
    <t>政务公开率</t>
  </si>
  <si>
    <t>财政工作专人负责制</t>
  </si>
  <si>
    <t>定性</t>
  </si>
  <si>
    <t>好</t>
  </si>
  <si>
    <t>纪委常态化监督检查机制</t>
  </si>
  <si>
    <t>推动乡村治理现代化</t>
  </si>
  <si>
    <t>99</t>
  </si>
  <si>
    <t>运行成本</t>
  </si>
  <si>
    <t>人员经费和公用经费严格按照预算执行</t>
  </si>
  <si>
    <t>社会效应</t>
  </si>
  <si>
    <t>社会效益</t>
  </si>
  <si>
    <t>农村人居环境改善</t>
  </si>
  <si>
    <t>95</t>
  </si>
  <si>
    <t>提升群众幸福感和获得感</t>
  </si>
  <si>
    <t>维护社会治安稳定</t>
  </si>
  <si>
    <t>生态效益</t>
  </si>
  <si>
    <t>河流生态环境改良</t>
  </si>
  <si>
    <t>可持续发展能力</t>
  </si>
  <si>
    <t>公共服务能力提升</t>
  </si>
  <si>
    <t>服务对象满意度</t>
  </si>
  <si>
    <t>农民对财政支农政策满意度</t>
  </si>
  <si>
    <t>乡村治理社会公众或服务对象满意度</t>
  </si>
  <si>
    <t>职工满意度</t>
  </si>
  <si>
    <t>管理效率</t>
  </si>
  <si>
    <t>应急处突工作效率</t>
  </si>
  <si>
    <t>明显改善</t>
  </si>
  <si>
    <t>其他说明</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</si>
</sst>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64">
    <font>
      <sz val="11"/>
      <color indexed="8"/>
      <name val="宋体"/>
      <charset val="1"/>
      <scheme val="minor"/>
    </font>
    <font>
      <sz val="11"/>
      <color theme="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name val="simhei"/>
      <charset val="134"/>
    </font>
    <font>
      <sz val="10"/>
      <name val="方正楷体_GBK"/>
      <charset val="134"/>
    </font>
    <font>
      <sz val="15"/>
      <name val="方正小标宋_GBK"/>
      <charset val="134"/>
    </font>
    <font>
      <sz val="9"/>
      <color indexed="8"/>
      <name val="SimSun"/>
      <charset val="134"/>
    </font>
    <font>
      <sz val="11"/>
      <color theme="1"/>
      <name val="宋体"/>
      <charset val="134"/>
      <scheme val="minor"/>
    </font>
    <font>
      <b/>
      <sz val="12"/>
      <color indexed="8"/>
      <name val="宋体"/>
      <charset val="134"/>
    </font>
    <font>
      <b/>
      <sz val="12"/>
      <name val="宋体"/>
      <charset val="134"/>
    </font>
    <font>
      <sz val="12"/>
      <name val="宋体"/>
      <charset val="134"/>
    </font>
    <font>
      <sz val="10"/>
      <name val="Times New Roman"/>
      <charset val="134"/>
    </font>
    <font>
      <sz val="19"/>
      <name val="方正小标宋_GBK"/>
      <charset val="134"/>
    </font>
    <font>
      <sz val="9"/>
      <name val="SimSun"/>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0"/>
      <name val="方正仿宋_GBK"/>
      <charset val="134"/>
    </font>
    <font>
      <sz val="11"/>
      <name val="方正楷体_GBK"/>
      <charset val="134"/>
    </font>
    <font>
      <sz val="18"/>
      <name val="方正小标宋_GBK"/>
      <charset val="134"/>
    </font>
    <font>
      <sz val="12"/>
      <name val="方正黑体_GBK"/>
      <charset val="134"/>
    </font>
    <font>
      <b/>
      <sz val="10"/>
      <name val="方正仿宋_GBK"/>
      <charset val="134"/>
    </font>
    <font>
      <b/>
      <sz val="10"/>
      <name val="Times New Roman"/>
      <charset val="134"/>
    </font>
    <font>
      <sz val="17"/>
      <name val="方正小标宋_GBK"/>
      <charset val="134"/>
    </font>
    <font>
      <sz val="16"/>
      <name val="方正小标宋_GBK"/>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等线"/>
      <charset val="134"/>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4" fillId="0" borderId="0" applyFont="0" applyFill="0" applyBorder="0" applyAlignment="0" applyProtection="0">
      <alignment vertical="center"/>
    </xf>
    <xf numFmtId="0" fontId="40" fillId="27" borderId="0" applyNumberFormat="0" applyBorder="0" applyAlignment="0" applyProtection="0">
      <alignment vertical="center"/>
    </xf>
    <xf numFmtId="0" fontId="55" fillId="24" borderId="1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40" fillId="7" borderId="0" applyNumberFormat="0" applyBorder="0" applyAlignment="0" applyProtection="0">
      <alignment vertical="center"/>
    </xf>
    <xf numFmtId="0" fontId="47" fillId="11" borderId="0" applyNumberFormat="0" applyBorder="0" applyAlignment="0" applyProtection="0">
      <alignment vertical="center"/>
    </xf>
    <xf numFmtId="43" fontId="14" fillId="0" borderId="0" applyFont="0" applyFill="0" applyBorder="0" applyAlignment="0" applyProtection="0">
      <alignment vertical="center"/>
    </xf>
    <xf numFmtId="0" fontId="48" fillId="30" borderId="0" applyNumberFormat="0" applyBorder="0" applyAlignment="0" applyProtection="0">
      <alignment vertical="center"/>
    </xf>
    <xf numFmtId="0" fontId="53" fillId="0" borderId="0" applyNumberFormat="0" applyFill="0" applyBorder="0" applyAlignment="0" applyProtection="0">
      <alignment vertical="center"/>
    </xf>
    <xf numFmtId="9" fontId="14" fillId="0" borderId="0" applyFont="0" applyFill="0" applyBorder="0" applyAlignment="0" applyProtection="0">
      <alignment vertical="center"/>
    </xf>
    <xf numFmtId="0" fontId="46" fillId="0" borderId="0" applyNumberFormat="0" applyFill="0" applyBorder="0" applyAlignment="0" applyProtection="0">
      <alignment vertical="center"/>
    </xf>
    <xf numFmtId="0" fontId="14" fillId="16" borderId="16" applyNumberFormat="0" applyFont="0" applyAlignment="0" applyProtection="0">
      <alignment vertical="center"/>
    </xf>
    <xf numFmtId="0" fontId="48" fillId="23"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14" applyNumberFormat="0" applyFill="0" applyAlignment="0" applyProtection="0">
      <alignment vertical="center"/>
    </xf>
    <xf numFmtId="0" fontId="42" fillId="0" borderId="14" applyNumberFormat="0" applyFill="0" applyAlignment="0" applyProtection="0">
      <alignment vertical="center"/>
    </xf>
    <xf numFmtId="0" fontId="48" fillId="29" borderId="0" applyNumberFormat="0" applyBorder="0" applyAlignment="0" applyProtection="0">
      <alignment vertical="center"/>
    </xf>
    <xf numFmtId="0" fontId="45" fillId="0" borderId="18" applyNumberFormat="0" applyFill="0" applyAlignment="0" applyProtection="0">
      <alignment vertical="center"/>
    </xf>
    <xf numFmtId="0" fontId="48" fillId="22" borderId="0" applyNumberFormat="0" applyBorder="0" applyAlignment="0" applyProtection="0">
      <alignment vertical="center"/>
    </xf>
    <xf numFmtId="0" fontId="49" fillId="15" borderId="15" applyNumberFormat="0" applyAlignment="0" applyProtection="0">
      <alignment vertical="center"/>
    </xf>
    <xf numFmtId="0" fontId="57" fillId="15" borderId="19" applyNumberFormat="0" applyAlignment="0" applyProtection="0">
      <alignment vertical="center"/>
    </xf>
    <xf numFmtId="0" fontId="41" fillId="6" borderId="13" applyNumberFormat="0" applyAlignment="0" applyProtection="0">
      <alignment vertical="center"/>
    </xf>
    <xf numFmtId="0" fontId="40" fillId="34" borderId="0" applyNumberFormat="0" applyBorder="0" applyAlignment="0" applyProtection="0">
      <alignment vertical="center"/>
    </xf>
    <xf numFmtId="0" fontId="48" fillId="19" borderId="0" applyNumberFormat="0" applyBorder="0" applyAlignment="0" applyProtection="0">
      <alignment vertical="center"/>
    </xf>
    <xf numFmtId="0" fontId="58" fillId="0" borderId="20" applyNumberFormat="0" applyFill="0" applyAlignment="0" applyProtection="0">
      <alignment vertical="center"/>
    </xf>
    <xf numFmtId="0" fontId="51" fillId="0" borderId="17" applyNumberFormat="0" applyFill="0" applyAlignment="0" applyProtection="0">
      <alignment vertical="center"/>
    </xf>
    <xf numFmtId="0" fontId="59" fillId="33" borderId="0" applyNumberFormat="0" applyBorder="0" applyAlignment="0" applyProtection="0">
      <alignment vertical="center"/>
    </xf>
    <xf numFmtId="0" fontId="54" fillId="21" borderId="0" applyNumberFormat="0" applyBorder="0" applyAlignment="0" applyProtection="0">
      <alignment vertical="center"/>
    </xf>
    <xf numFmtId="0" fontId="40" fillId="26" borderId="0" applyNumberFormat="0" applyBorder="0" applyAlignment="0" applyProtection="0">
      <alignment vertical="center"/>
    </xf>
    <xf numFmtId="0" fontId="48" fillId="14" borderId="0" applyNumberFormat="0" applyBorder="0" applyAlignment="0" applyProtection="0">
      <alignment vertical="center"/>
    </xf>
    <xf numFmtId="0" fontId="40" fillId="25" borderId="0" applyNumberFormat="0" applyBorder="0" applyAlignment="0" applyProtection="0">
      <alignment vertical="center"/>
    </xf>
    <xf numFmtId="0" fontId="40" fillId="5" borderId="0" applyNumberFormat="0" applyBorder="0" applyAlignment="0" applyProtection="0">
      <alignment vertical="center"/>
    </xf>
    <xf numFmtId="0" fontId="40" fillId="32" borderId="0" applyNumberFormat="0" applyBorder="0" applyAlignment="0" applyProtection="0">
      <alignment vertical="center"/>
    </xf>
    <xf numFmtId="0" fontId="40" fillId="10" borderId="0" applyNumberFormat="0" applyBorder="0" applyAlignment="0" applyProtection="0">
      <alignment vertical="center"/>
    </xf>
    <xf numFmtId="0" fontId="48" fillId="13" borderId="0" applyNumberFormat="0" applyBorder="0" applyAlignment="0" applyProtection="0">
      <alignment vertical="center"/>
    </xf>
    <xf numFmtId="0" fontId="48" fillId="18" borderId="0" applyNumberFormat="0" applyBorder="0" applyAlignment="0" applyProtection="0">
      <alignment vertical="center"/>
    </xf>
    <xf numFmtId="0" fontId="40" fillId="31" borderId="0" applyNumberFormat="0" applyBorder="0" applyAlignment="0" applyProtection="0">
      <alignment vertical="center"/>
    </xf>
    <xf numFmtId="0" fontId="40" fillId="9" borderId="0" applyNumberFormat="0" applyBorder="0" applyAlignment="0" applyProtection="0">
      <alignment vertical="center"/>
    </xf>
    <xf numFmtId="0" fontId="48" fillId="12" borderId="0" applyNumberFormat="0" applyBorder="0" applyAlignment="0" applyProtection="0">
      <alignment vertical="center"/>
    </xf>
    <xf numFmtId="0" fontId="40" fillId="4" borderId="0" applyNumberFormat="0" applyBorder="0" applyAlignment="0" applyProtection="0">
      <alignment vertical="center"/>
    </xf>
    <xf numFmtId="0" fontId="48" fillId="28" borderId="0" applyNumberFormat="0" applyBorder="0" applyAlignment="0" applyProtection="0">
      <alignment vertical="center"/>
    </xf>
    <xf numFmtId="0" fontId="48" fillId="17" borderId="0" applyNumberFormat="0" applyBorder="0" applyAlignment="0" applyProtection="0">
      <alignment vertical="center"/>
    </xf>
    <xf numFmtId="0" fontId="40" fillId="8" borderId="0" applyNumberFormat="0" applyBorder="0" applyAlignment="0" applyProtection="0">
      <alignment vertical="center"/>
    </xf>
    <xf numFmtId="0" fontId="48" fillId="20" borderId="0" applyNumberFormat="0" applyBorder="0" applyAlignment="0" applyProtection="0">
      <alignment vertical="center"/>
    </xf>
    <xf numFmtId="0" fontId="39" fillId="0" borderId="0"/>
    <xf numFmtId="0" fontId="56" fillId="0" borderId="0">
      <alignment vertical="center"/>
    </xf>
    <xf numFmtId="0" fontId="39" fillId="0" borderId="0"/>
    <xf numFmtId="0" fontId="60" fillId="0" borderId="0">
      <alignment vertical="center"/>
    </xf>
  </cellStyleXfs>
  <cellXfs count="107">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xf numFmtId="0" fontId="1" fillId="0" borderId="1" xfId="0" applyFont="1" applyFill="1" applyBorder="1" applyAlignment="1">
      <alignment horizontal="left"/>
    </xf>
    <xf numFmtId="0" fontId="2" fillId="0"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4" fillId="2" borderId="3"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0" borderId="4" xfId="52" applyFont="1" applyBorder="1" applyAlignment="1">
      <alignment horizontal="center" vertical="center" wrapText="1"/>
    </xf>
    <xf numFmtId="0" fontId="5" fillId="2" borderId="4" xfId="52"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52" applyFont="1" applyBorder="1" applyAlignment="1">
      <alignment horizontal="center" vertical="center" wrapText="1"/>
    </xf>
    <xf numFmtId="0" fontId="4" fillId="0" borderId="5" xfId="52" applyFont="1" applyBorder="1" applyAlignment="1">
      <alignment horizontal="center" vertical="center" wrapText="1"/>
    </xf>
    <xf numFmtId="0" fontId="5" fillId="2" borderId="5" xfId="52" applyFont="1" applyFill="1" applyBorder="1" applyAlignment="1">
      <alignment horizontal="center" vertical="center" wrapText="1"/>
    </xf>
    <xf numFmtId="176" fontId="4" fillId="2" borderId="5" xfId="52" applyNumberFormat="1" applyFont="1" applyFill="1" applyBorder="1" applyAlignment="1">
      <alignment horizontal="right" vertical="center" wrapText="1"/>
    </xf>
    <xf numFmtId="176" fontId="4" fillId="0" borderId="5" xfId="52" applyNumberFormat="1" applyFont="1" applyBorder="1" applyAlignment="1">
      <alignment horizontal="righ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top" wrapText="1"/>
    </xf>
    <xf numFmtId="0" fontId="7"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5" xfId="0" applyFont="1" applyFill="1" applyBorder="1" applyAlignment="1">
      <alignment vertical="center"/>
    </xf>
    <xf numFmtId="0" fontId="2" fillId="0" borderId="9" xfId="0" applyFont="1" applyFill="1" applyBorder="1" applyAlignment="1">
      <alignment horizontal="left"/>
    </xf>
    <xf numFmtId="0" fontId="3" fillId="2"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Fill="1" applyBorder="1" applyAlignment="1">
      <alignment vertical="center"/>
    </xf>
    <xf numFmtId="0" fontId="9" fillId="2" borderId="1" xfId="0" applyFont="1" applyFill="1" applyBorder="1" applyAlignment="1">
      <alignment horizontal="right" vertical="center" wrapText="1"/>
    </xf>
    <xf numFmtId="0" fontId="9" fillId="2" borderId="9" xfId="0" applyFont="1" applyFill="1" applyBorder="1" applyAlignment="1">
      <alignment horizontal="right" vertical="center" wrapText="1"/>
    </xf>
    <xf numFmtId="176" fontId="4" fillId="0" borderId="5" xfId="52" applyNumberFormat="1" applyFont="1" applyBorder="1" applyAlignment="1">
      <alignment horizontal="right" vertical="center"/>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lignment vertical="center" wrapText="1"/>
    </xf>
    <xf numFmtId="0" fontId="0" fillId="0" borderId="0" xfId="0" applyFont="1" applyAlignment="1">
      <alignment horizontal="center" vertical="center"/>
    </xf>
    <xf numFmtId="0" fontId="10"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4" fillId="0" borderId="0" xfId="0" applyFont="1" applyFill="1" applyAlignment="1"/>
    <xf numFmtId="0" fontId="15" fillId="0" borderId="5" xfId="0" applyFont="1" applyFill="1" applyBorder="1" applyAlignment="1">
      <alignment horizontal="center" vertical="center" wrapText="1"/>
    </xf>
    <xf numFmtId="0" fontId="16" fillId="0" borderId="5" xfId="49" applyNumberFormat="1" applyFont="1" applyFill="1" applyBorder="1" applyAlignment="1" applyProtection="1">
      <alignment horizontal="center" vertical="center" wrapText="1"/>
    </xf>
    <xf numFmtId="0" fontId="17" fillId="0" borderId="5" xfId="51" applyFont="1" applyFill="1" applyBorder="1" applyAlignment="1">
      <alignment horizontal="left" vertical="center"/>
    </xf>
    <xf numFmtId="4" fontId="18" fillId="0" borderId="5" xfId="50" applyNumberFormat="1" applyFont="1" applyBorder="1" applyAlignment="1">
      <alignment horizontal="center" vertical="center"/>
    </xf>
    <xf numFmtId="0" fontId="14" fillId="0" borderId="5" xfId="0" applyFont="1" applyFill="1" applyBorder="1" applyAlignment="1">
      <alignment horizontal="center"/>
    </xf>
    <xf numFmtId="0" fontId="14" fillId="0" borderId="5" xfId="0" applyFont="1" applyFill="1" applyBorder="1" applyAlignment="1"/>
    <xf numFmtId="0" fontId="17" fillId="0" borderId="5" xfId="51" applyFont="1" applyFill="1" applyBorder="1" applyAlignment="1">
      <alignment horizontal="left" vertical="center" indent="2"/>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1" fillId="0" borderId="0" xfId="0" applyFont="1" applyBorder="1" applyAlignment="1">
      <alignment horizontal="right" vertical="center" wrapText="1"/>
    </xf>
    <xf numFmtId="0" fontId="21" fillId="0" borderId="11" xfId="0" applyFont="1" applyBorder="1" applyAlignment="1">
      <alignment horizontal="center" vertical="center" wrapText="1"/>
    </xf>
    <xf numFmtId="0" fontId="22" fillId="0" borderId="11" xfId="0" applyFont="1" applyBorder="1" applyAlignment="1">
      <alignment horizontal="center" vertical="center" wrapText="1"/>
    </xf>
    <xf numFmtId="4" fontId="23" fillId="0" borderId="11" xfId="0" applyNumberFormat="1" applyFont="1" applyBorder="1" applyAlignment="1">
      <alignment horizontal="right" vertical="center" wrapText="1"/>
    </xf>
    <xf numFmtId="0" fontId="24" fillId="0" borderId="11" xfId="0" applyFont="1" applyBorder="1" applyAlignment="1">
      <alignment horizontal="left" vertical="center"/>
    </xf>
    <xf numFmtId="0" fontId="24" fillId="0" borderId="11" xfId="0" applyFont="1" applyBorder="1">
      <alignment vertical="center"/>
    </xf>
    <xf numFmtId="4" fontId="25" fillId="0" borderId="11" xfId="0" applyNumberFormat="1" applyFont="1" applyBorder="1" applyAlignment="1">
      <alignment horizontal="right" vertical="center" wrapText="1"/>
    </xf>
    <xf numFmtId="0" fontId="24" fillId="3" borderId="11" xfId="0" applyFont="1" applyFill="1" applyBorder="1" applyAlignment="1">
      <alignment horizontal="left" vertical="center"/>
    </xf>
    <xf numFmtId="0" fontId="26" fillId="0" borderId="11" xfId="0" applyFont="1" applyBorder="1" applyAlignment="1">
      <alignment horizontal="center" vertical="center"/>
    </xf>
    <xf numFmtId="0" fontId="26" fillId="0" borderId="11" xfId="0" applyFont="1" applyBorder="1" applyAlignment="1">
      <alignment horizontal="center" vertical="center" wrapText="1"/>
    </xf>
    <xf numFmtId="0" fontId="16" fillId="0" borderId="12" xfId="49" applyNumberFormat="1" applyFont="1" applyFill="1" applyBorder="1" applyAlignment="1" applyProtection="1">
      <alignment horizontal="center" vertical="center" wrapText="1"/>
    </xf>
    <xf numFmtId="0" fontId="27" fillId="0" borderId="11" xfId="0" applyFont="1" applyBorder="1" applyAlignment="1">
      <alignment horizontal="center" vertical="center"/>
    </xf>
    <xf numFmtId="4" fontId="28" fillId="0" borderId="11" xfId="0" applyNumberFormat="1" applyFont="1" applyBorder="1" applyAlignment="1">
      <alignment horizontal="right" vertical="center"/>
    </xf>
    <xf numFmtId="0" fontId="29" fillId="0" borderId="11" xfId="0" applyFont="1" applyBorder="1" applyAlignment="1">
      <alignment horizontal="left" vertical="center"/>
    </xf>
    <xf numFmtId="0" fontId="29" fillId="0" borderId="11" xfId="0" applyFont="1" applyBorder="1">
      <alignment vertical="center"/>
    </xf>
    <xf numFmtId="4" fontId="30" fillId="0" borderId="11" xfId="0" applyNumberFormat="1" applyFont="1" applyBorder="1" applyAlignment="1">
      <alignment horizontal="right" vertical="center"/>
    </xf>
    <xf numFmtId="4" fontId="18" fillId="0" borderId="11" xfId="0" applyNumberFormat="1" applyFont="1" applyBorder="1" applyAlignment="1">
      <alignment horizontal="right" vertical="center" wrapText="1"/>
    </xf>
    <xf numFmtId="0" fontId="31" fillId="3" borderId="11" xfId="0" applyFont="1" applyFill="1" applyBorder="1" applyAlignment="1">
      <alignment horizontal="left" vertical="center"/>
    </xf>
    <xf numFmtId="0" fontId="31" fillId="0" borderId="11" xfId="0" applyFont="1" applyBorder="1">
      <alignment vertical="center"/>
    </xf>
    <xf numFmtId="0" fontId="11" fillId="0" borderId="0" xfId="0" applyFont="1" applyBorder="1" applyAlignment="1">
      <alignment horizontal="right" vertical="center"/>
    </xf>
    <xf numFmtId="0" fontId="32" fillId="0" borderId="0" xfId="0" applyFont="1" applyBorder="1" applyAlignment="1">
      <alignment horizontal="right" vertical="center"/>
    </xf>
    <xf numFmtId="0" fontId="21" fillId="0" borderId="11" xfId="0" applyFont="1" applyBorder="1" applyAlignment="1">
      <alignment horizontal="center" vertical="center"/>
    </xf>
    <xf numFmtId="0" fontId="22" fillId="0" borderId="11" xfId="0" applyFont="1" applyBorder="1" applyAlignment="1">
      <alignment horizontal="center" vertical="center"/>
    </xf>
    <xf numFmtId="4" fontId="25" fillId="0" borderId="11" xfId="0" applyNumberFormat="1" applyFont="1" applyBorder="1" applyAlignment="1">
      <alignment horizontal="right" vertical="center"/>
    </xf>
    <xf numFmtId="0" fontId="20" fillId="0" borderId="0" xfId="0" applyFont="1" applyBorder="1">
      <alignment vertical="center"/>
    </xf>
    <xf numFmtId="0" fontId="17" fillId="0" borderId="5" xfId="49" applyFont="1" applyFill="1" applyBorder="1" applyAlignment="1">
      <alignment vertical="center"/>
    </xf>
    <xf numFmtId="4" fontId="17" fillId="0" borderId="5" xfId="49" applyNumberFormat="1" applyFont="1" applyFill="1" applyBorder="1" applyAlignment="1">
      <alignment horizontal="right" vertical="center" wrapText="1"/>
    </xf>
    <xf numFmtId="0" fontId="17" fillId="0" borderId="7" xfId="49" applyFont="1" applyBorder="1" applyAlignment="1">
      <alignment vertical="center" wrapText="1"/>
    </xf>
    <xf numFmtId="4" fontId="17" fillId="0" borderId="7" xfId="49" applyNumberFormat="1" applyFont="1" applyBorder="1" applyAlignment="1">
      <alignment vertical="center" wrapText="1"/>
    </xf>
    <xf numFmtId="0" fontId="33" fillId="0" borderId="0" xfId="0" applyFont="1" applyBorder="1" applyAlignment="1">
      <alignment horizontal="center" vertical="center"/>
    </xf>
    <xf numFmtId="0" fontId="34" fillId="0" borderId="11" xfId="0" applyFont="1" applyBorder="1" applyAlignment="1">
      <alignment horizontal="center" vertical="center"/>
    </xf>
    <xf numFmtId="0" fontId="35" fillId="0" borderId="11" xfId="0" applyFont="1" applyBorder="1" applyAlignment="1">
      <alignment horizontal="center" vertical="center"/>
    </xf>
    <xf numFmtId="4" fontId="36" fillId="0" borderId="11" xfId="0" applyNumberFormat="1" applyFont="1" applyBorder="1" applyAlignment="1">
      <alignment horizontal="right" vertical="center"/>
    </xf>
    <xf numFmtId="0" fontId="31" fillId="0" borderId="11" xfId="0" applyFont="1" applyBorder="1" applyAlignment="1">
      <alignment horizontal="left" vertical="center"/>
    </xf>
    <xf numFmtId="4" fontId="18" fillId="0" borderId="11" xfId="0" applyNumberFormat="1" applyFont="1" applyBorder="1" applyAlignment="1">
      <alignment horizontal="right" vertical="center"/>
    </xf>
    <xf numFmtId="0" fontId="37" fillId="0" borderId="0" xfId="0" applyFont="1" applyAlignment="1">
      <alignment horizontal="center" vertical="center" wrapText="1"/>
    </xf>
    <xf numFmtId="0" fontId="37" fillId="0" borderId="0" xfId="0" applyFont="1" applyBorder="1" applyAlignment="1">
      <alignment vertical="center" wrapText="1"/>
    </xf>
    <xf numFmtId="0" fontId="34" fillId="0" borderId="11" xfId="0" applyFont="1" applyBorder="1" applyAlignment="1">
      <alignment horizontal="center" vertical="center" wrapText="1"/>
    </xf>
    <xf numFmtId="4" fontId="18" fillId="0" borderId="11" xfId="0" applyNumberFormat="1" applyFont="1" applyBorder="1" applyAlignment="1">
      <alignment horizontal="center" vertical="center" wrapText="1"/>
    </xf>
    <xf numFmtId="0" fontId="38" fillId="0" borderId="0" xfId="0" applyFont="1" applyBorder="1" applyAlignment="1">
      <alignment horizontal="center" vertical="center"/>
    </xf>
    <xf numFmtId="0" fontId="37" fillId="0" borderId="0" xfId="0" applyFont="1" applyBorder="1" applyAlignment="1">
      <alignment horizontal="center" vertical="center" wrapText="1"/>
    </xf>
    <xf numFmtId="0" fontId="35" fillId="0" borderId="11" xfId="0" applyFont="1" applyBorder="1" applyAlignment="1">
      <alignment horizontal="center" vertical="center" wrapText="1"/>
    </xf>
    <xf numFmtId="4" fontId="36" fillId="0" borderId="11" xfId="0" applyNumberFormat="1" applyFont="1" applyBorder="1" applyAlignment="1">
      <alignment horizontal="right" vertical="center" wrapText="1"/>
    </xf>
    <xf numFmtId="4" fontId="18" fillId="0" borderId="11" xfId="0" applyNumberFormat="1" applyFont="1" applyFill="1" applyBorder="1" applyAlignment="1">
      <alignment horizontal="right" vertical="center" wrapText="1"/>
    </xf>
    <xf numFmtId="4" fontId="23" fillId="0" borderId="11" xfId="0" applyNumberFormat="1" applyFont="1" applyBorder="1" applyAlignment="1">
      <alignment horizontal="right" vertical="center"/>
    </xf>
    <xf numFmtId="0" fontId="20" fillId="0" borderId="11" xfId="0" applyFont="1" applyBorder="1" applyAlignment="1">
      <alignment vertical="center" wrapText="1"/>
    </xf>
    <xf numFmtId="0" fontId="20" fillId="0" borderId="11" xfId="0" applyFont="1" applyBorder="1" applyAlignment="1">
      <alignment horizontal="right" vertical="center" wrapText="1"/>
    </xf>
    <xf numFmtId="0" fontId="24" fillId="0" borderId="11" xfId="0"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7"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C23" sqref="C23"/>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43"/>
      <c r="B1" s="44" t="s">
        <v>0</v>
      </c>
    </row>
    <row r="2" ht="29" customHeight="1" spans="2:8">
      <c r="B2" s="57" t="s">
        <v>1</v>
      </c>
      <c r="C2" s="57"/>
      <c r="D2" s="57"/>
      <c r="E2" s="57"/>
      <c r="F2" s="57"/>
      <c r="G2" s="57"/>
      <c r="H2" s="57"/>
    </row>
    <row r="3" ht="23.25" customHeight="1" spans="8:8">
      <c r="H3" s="79" t="s">
        <v>2</v>
      </c>
    </row>
    <row r="4" ht="29" customHeight="1" spans="2:8">
      <c r="B4" s="60" t="s">
        <v>3</v>
      </c>
      <c r="C4" s="60"/>
      <c r="D4" s="60" t="s">
        <v>4</v>
      </c>
      <c r="E4" s="60"/>
      <c r="F4" s="60"/>
      <c r="G4" s="60"/>
      <c r="H4" s="60"/>
    </row>
    <row r="5" ht="43.1" customHeight="1" spans="2:8">
      <c r="B5" s="80" t="s">
        <v>5</v>
      </c>
      <c r="C5" s="80" t="s">
        <v>6</v>
      </c>
      <c r="D5" s="80" t="s">
        <v>5</v>
      </c>
      <c r="E5" s="80" t="s">
        <v>7</v>
      </c>
      <c r="F5" s="60" t="s">
        <v>8</v>
      </c>
      <c r="G5" s="60" t="s">
        <v>9</v>
      </c>
      <c r="H5" s="60" t="s">
        <v>10</v>
      </c>
    </row>
    <row r="6" ht="24.15" customHeight="1" spans="2:8">
      <c r="B6" s="81" t="s">
        <v>11</v>
      </c>
      <c r="C6" s="103">
        <v>931.52</v>
      </c>
      <c r="D6" s="81" t="s">
        <v>12</v>
      </c>
      <c r="E6" s="103">
        <v>932.06</v>
      </c>
      <c r="F6" s="103">
        <v>932.06</v>
      </c>
      <c r="G6" s="103"/>
      <c r="H6" s="103"/>
    </row>
    <row r="7" ht="23.25" customHeight="1" spans="2:8">
      <c r="B7" s="64" t="s">
        <v>13</v>
      </c>
      <c r="C7" s="82">
        <v>931.52</v>
      </c>
      <c r="D7" s="64" t="s">
        <v>14</v>
      </c>
      <c r="E7" s="82">
        <v>302.33</v>
      </c>
      <c r="F7" s="82">
        <v>302.33</v>
      </c>
      <c r="G7" s="82"/>
      <c r="H7" s="82"/>
    </row>
    <row r="8" ht="23.25" customHeight="1" spans="2:8">
      <c r="B8" s="64" t="s">
        <v>15</v>
      </c>
      <c r="C8" s="82"/>
      <c r="D8" s="64" t="s">
        <v>16</v>
      </c>
      <c r="E8" s="82">
        <v>5</v>
      </c>
      <c r="F8" s="82">
        <v>5</v>
      </c>
      <c r="G8" s="82"/>
      <c r="H8" s="82"/>
    </row>
    <row r="9" ht="23.25" customHeight="1" spans="2:8">
      <c r="B9" s="64" t="s">
        <v>17</v>
      </c>
      <c r="C9" s="82"/>
      <c r="D9" s="64" t="s">
        <v>18</v>
      </c>
      <c r="E9" s="82">
        <v>36.21</v>
      </c>
      <c r="F9" s="82">
        <v>36.21</v>
      </c>
      <c r="G9" s="82"/>
      <c r="H9" s="82"/>
    </row>
    <row r="10" ht="23.25" customHeight="1" spans="2:8">
      <c r="B10" s="64"/>
      <c r="C10" s="82"/>
      <c r="D10" s="64" t="s">
        <v>19</v>
      </c>
      <c r="E10" s="82">
        <v>161.02</v>
      </c>
      <c r="F10" s="82">
        <v>161.02</v>
      </c>
      <c r="G10" s="82"/>
      <c r="H10" s="82"/>
    </row>
    <row r="11" ht="23.25" customHeight="1" spans="2:8">
      <c r="B11" s="64"/>
      <c r="C11" s="82"/>
      <c r="D11" s="64" t="s">
        <v>20</v>
      </c>
      <c r="E11" s="82">
        <v>40.83</v>
      </c>
      <c r="F11" s="82">
        <v>40.83</v>
      </c>
      <c r="G11" s="82"/>
      <c r="H11" s="82"/>
    </row>
    <row r="12" ht="23.25" customHeight="1" spans="2:8">
      <c r="B12" s="64"/>
      <c r="C12" s="82"/>
      <c r="D12" s="64" t="s">
        <v>21</v>
      </c>
      <c r="E12" s="82">
        <v>20.03</v>
      </c>
      <c r="F12" s="82">
        <v>20.03</v>
      </c>
      <c r="G12" s="82"/>
      <c r="H12" s="82"/>
    </row>
    <row r="13" ht="23.25" customHeight="1" spans="2:8">
      <c r="B13" s="64"/>
      <c r="C13" s="82"/>
      <c r="D13" s="64" t="s">
        <v>22</v>
      </c>
      <c r="E13" s="82">
        <v>50.99</v>
      </c>
      <c r="F13" s="82">
        <v>50.99</v>
      </c>
      <c r="G13" s="82"/>
      <c r="H13" s="82"/>
    </row>
    <row r="14" ht="23.25" customHeight="1" spans="2:8">
      <c r="B14" s="64"/>
      <c r="C14" s="82"/>
      <c r="D14" s="64" t="s">
        <v>23</v>
      </c>
      <c r="E14" s="82">
        <v>280.17</v>
      </c>
      <c r="F14" s="82">
        <v>280.17</v>
      </c>
      <c r="G14" s="82"/>
      <c r="H14" s="82"/>
    </row>
    <row r="15" ht="23.25" customHeight="1" spans="2:8">
      <c r="B15" s="64"/>
      <c r="C15" s="82"/>
      <c r="D15" s="64" t="s">
        <v>24</v>
      </c>
      <c r="E15" s="82">
        <v>33.82</v>
      </c>
      <c r="F15" s="82">
        <v>33.82</v>
      </c>
      <c r="G15" s="82"/>
      <c r="H15" s="82"/>
    </row>
    <row r="16" ht="23.25" customHeight="1" spans="2:8">
      <c r="B16" s="64"/>
      <c r="C16" s="82"/>
      <c r="D16" s="64" t="s">
        <v>25</v>
      </c>
      <c r="E16" s="82">
        <v>1.66</v>
      </c>
      <c r="F16" s="82">
        <v>1.66</v>
      </c>
      <c r="G16" s="82"/>
      <c r="H16" s="82"/>
    </row>
    <row r="17" ht="16.35" customHeight="1" spans="2:8">
      <c r="B17" s="104"/>
      <c r="C17" s="105"/>
      <c r="D17" s="104"/>
      <c r="E17" s="105"/>
      <c r="F17" s="105"/>
      <c r="G17" s="105"/>
      <c r="H17" s="105"/>
    </row>
    <row r="18" ht="22.4" customHeight="1" spans="2:8">
      <c r="B18" s="61" t="s">
        <v>26</v>
      </c>
      <c r="C18" s="103">
        <v>0.54</v>
      </c>
      <c r="D18" s="61" t="s">
        <v>27</v>
      </c>
      <c r="E18" s="103"/>
      <c r="F18" s="103"/>
      <c r="G18" s="105"/>
      <c r="H18" s="105"/>
    </row>
    <row r="19" ht="21.55" customHeight="1" spans="2:8">
      <c r="B19" s="106" t="s">
        <v>28</v>
      </c>
      <c r="C19" s="82">
        <v>0.54</v>
      </c>
      <c r="D19" s="104"/>
      <c r="E19" s="105"/>
      <c r="F19" s="105"/>
      <c r="G19" s="105"/>
      <c r="H19" s="105"/>
    </row>
    <row r="20" ht="20.7" customHeight="1" spans="2:8">
      <c r="B20" s="106" t="s">
        <v>29</v>
      </c>
      <c r="C20" s="105"/>
      <c r="D20" s="104"/>
      <c r="E20" s="105"/>
      <c r="F20" s="105"/>
      <c r="G20" s="105"/>
      <c r="H20" s="105"/>
    </row>
    <row r="21" ht="20.7" customHeight="1" spans="2:8">
      <c r="B21" s="106" t="s">
        <v>30</v>
      </c>
      <c r="C21" s="105"/>
      <c r="D21" s="104"/>
      <c r="E21" s="105"/>
      <c r="F21" s="105"/>
      <c r="G21" s="105"/>
      <c r="H21" s="105"/>
    </row>
    <row r="22" ht="16.35" customHeight="1" spans="2:8">
      <c r="B22" s="104"/>
      <c r="C22" s="105"/>
      <c r="D22" s="104"/>
      <c r="E22" s="105"/>
      <c r="F22" s="105"/>
      <c r="G22" s="105"/>
      <c r="H22" s="105"/>
    </row>
    <row r="23" ht="24.15" customHeight="1" spans="2:8">
      <c r="B23" s="81" t="s">
        <v>31</v>
      </c>
      <c r="C23" s="103">
        <v>932.06</v>
      </c>
      <c r="D23" s="81" t="s">
        <v>32</v>
      </c>
      <c r="E23" s="103">
        <v>932.06</v>
      </c>
      <c r="F23" s="103">
        <v>932.06</v>
      </c>
      <c r="G23" s="103"/>
      <c r="H23" s="103"/>
    </row>
  </sheetData>
  <mergeCells count="3">
    <mergeCell ref="B2:H2"/>
    <mergeCell ref="B4:C4"/>
    <mergeCell ref="D4:H4"/>
  </mergeCells>
  <printOptions horizontalCentered="1"/>
  <pageMargins left="0.0780000016093254" right="0.0780000016093254" top="0.39300000667572" bottom="0.0780000016093254" header="0" footer="0"/>
  <pageSetup paperSize="9"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workbookViewId="0">
      <selection activeCell="D1" sqref="B$1:F$1048576"/>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 min="7" max="7" width="9.76666666666667" customWidth="1"/>
  </cols>
  <sheetData>
    <row r="1" ht="16.35" customHeight="1" spans="1:6">
      <c r="A1" s="43"/>
      <c r="B1" s="44" t="s">
        <v>33</v>
      </c>
      <c r="C1" s="43"/>
      <c r="D1" s="43"/>
      <c r="E1" s="43"/>
      <c r="F1" s="43"/>
    </row>
    <row r="2" ht="16.35" customHeight="1" spans="2:6">
      <c r="B2" s="99" t="s">
        <v>34</v>
      </c>
      <c r="C2" s="99"/>
      <c r="D2" s="99"/>
      <c r="E2" s="99"/>
      <c r="F2" s="99"/>
    </row>
    <row r="3" ht="8" customHeight="1" spans="2:6">
      <c r="B3" s="99"/>
      <c r="C3" s="99"/>
      <c r="D3" s="99"/>
      <c r="E3" s="99"/>
      <c r="F3" s="99"/>
    </row>
    <row r="4" ht="13" customHeight="1" spans="2:6">
      <c r="B4" s="43"/>
      <c r="C4" s="43"/>
      <c r="D4" s="43"/>
      <c r="E4" s="43"/>
      <c r="F4" s="78" t="s">
        <v>2</v>
      </c>
    </row>
    <row r="5" ht="18" customHeight="1" spans="2:6">
      <c r="B5" s="96" t="s">
        <v>35</v>
      </c>
      <c r="C5" s="96"/>
      <c r="D5" s="96" t="s">
        <v>36</v>
      </c>
      <c r="E5" s="96"/>
      <c r="F5" s="96"/>
    </row>
    <row r="6" ht="18" customHeight="1" spans="2:6">
      <c r="B6" s="96" t="s">
        <v>37</v>
      </c>
      <c r="C6" s="96" t="s">
        <v>38</v>
      </c>
      <c r="D6" s="96" t="s">
        <v>39</v>
      </c>
      <c r="E6" s="96" t="s">
        <v>40</v>
      </c>
      <c r="F6" s="96" t="s">
        <v>41</v>
      </c>
    </row>
    <row r="7" ht="16" customHeight="1" spans="2:6">
      <c r="B7" s="100" t="s">
        <v>7</v>
      </c>
      <c r="C7" s="100"/>
      <c r="D7" s="101">
        <v>931.52</v>
      </c>
      <c r="E7" s="101">
        <v>714.68</v>
      </c>
      <c r="F7" s="101">
        <f>217.38-0.54</f>
        <v>216.84</v>
      </c>
    </row>
    <row r="8" ht="16" customHeight="1" spans="2:6">
      <c r="B8" s="92" t="s">
        <v>42</v>
      </c>
      <c r="C8" s="77" t="s">
        <v>14</v>
      </c>
      <c r="D8" s="75">
        <v>302.33</v>
      </c>
      <c r="E8" s="75">
        <v>298.93</v>
      </c>
      <c r="F8" s="75">
        <v>3.4</v>
      </c>
    </row>
    <row r="9" ht="16" customHeight="1" spans="2:6">
      <c r="B9" s="92" t="s">
        <v>43</v>
      </c>
      <c r="C9" s="77" t="s">
        <v>44</v>
      </c>
      <c r="D9" s="75">
        <v>301.33</v>
      </c>
      <c r="E9" s="75">
        <v>298.93</v>
      </c>
      <c r="F9" s="75">
        <v>2.4</v>
      </c>
    </row>
    <row r="10" ht="16" customHeight="1" spans="2:6">
      <c r="B10" s="92" t="s">
        <v>45</v>
      </c>
      <c r="C10" s="77" t="s">
        <v>46</v>
      </c>
      <c r="D10" s="75">
        <v>298.93</v>
      </c>
      <c r="E10" s="75">
        <v>298.93</v>
      </c>
      <c r="F10" s="75"/>
    </row>
    <row r="11" ht="16" customHeight="1" spans="2:6">
      <c r="B11" s="92" t="s">
        <v>47</v>
      </c>
      <c r="C11" s="77" t="s">
        <v>48</v>
      </c>
      <c r="D11" s="75">
        <v>2.2</v>
      </c>
      <c r="E11" s="75"/>
      <c r="F11" s="75">
        <v>2.2</v>
      </c>
    </row>
    <row r="12" ht="16" customHeight="1" spans="2:6">
      <c r="B12" s="92" t="s">
        <v>49</v>
      </c>
      <c r="C12" s="77" t="s">
        <v>50</v>
      </c>
      <c r="D12" s="75">
        <v>0.2</v>
      </c>
      <c r="E12" s="75"/>
      <c r="F12" s="75">
        <v>0.2</v>
      </c>
    </row>
    <row r="13" ht="16" customHeight="1" spans="2:6">
      <c r="B13" s="92" t="s">
        <v>51</v>
      </c>
      <c r="C13" s="77" t="s">
        <v>52</v>
      </c>
      <c r="D13" s="75">
        <v>1</v>
      </c>
      <c r="E13" s="75"/>
      <c r="F13" s="75">
        <v>1</v>
      </c>
    </row>
    <row r="14" ht="16" customHeight="1" spans="2:6">
      <c r="B14" s="92" t="s">
        <v>53</v>
      </c>
      <c r="C14" s="77" t="s">
        <v>54</v>
      </c>
      <c r="D14" s="75">
        <v>1</v>
      </c>
      <c r="E14" s="75"/>
      <c r="F14" s="75">
        <v>1</v>
      </c>
    </row>
    <row r="15" ht="16" customHeight="1" spans="2:6">
      <c r="B15" s="92" t="s">
        <v>55</v>
      </c>
      <c r="C15" s="77" t="s">
        <v>16</v>
      </c>
      <c r="D15" s="75">
        <v>5</v>
      </c>
      <c r="E15" s="75"/>
      <c r="F15" s="75">
        <v>5</v>
      </c>
    </row>
    <row r="16" ht="16" customHeight="1" spans="2:6">
      <c r="B16" s="92" t="s">
        <v>56</v>
      </c>
      <c r="C16" s="77" t="s">
        <v>57</v>
      </c>
      <c r="D16" s="75">
        <v>5</v>
      </c>
      <c r="E16" s="75"/>
      <c r="F16" s="75">
        <v>5</v>
      </c>
    </row>
    <row r="17" ht="16" customHeight="1" spans="2:6">
      <c r="B17" s="92" t="s">
        <v>58</v>
      </c>
      <c r="C17" s="77" t="s">
        <v>59</v>
      </c>
      <c r="D17" s="75">
        <v>5</v>
      </c>
      <c r="E17" s="75"/>
      <c r="F17" s="75">
        <v>5</v>
      </c>
    </row>
    <row r="18" ht="16" customHeight="1" spans="2:6">
      <c r="B18" s="92" t="s">
        <v>60</v>
      </c>
      <c r="C18" s="77" t="s">
        <v>18</v>
      </c>
      <c r="D18" s="75">
        <v>36.21</v>
      </c>
      <c r="E18" s="75">
        <v>36.21</v>
      </c>
      <c r="F18" s="75"/>
    </row>
    <row r="19" ht="16" customHeight="1" spans="2:6">
      <c r="B19" s="92" t="s">
        <v>61</v>
      </c>
      <c r="C19" s="77" t="s">
        <v>62</v>
      </c>
      <c r="D19" s="75">
        <v>36.21</v>
      </c>
      <c r="E19" s="75">
        <v>36.21</v>
      </c>
      <c r="F19" s="75"/>
    </row>
    <row r="20" ht="16" customHeight="1" spans="2:6">
      <c r="B20" s="92" t="s">
        <v>63</v>
      </c>
      <c r="C20" s="77" t="s">
        <v>64</v>
      </c>
      <c r="D20" s="75">
        <v>36.21</v>
      </c>
      <c r="E20" s="75">
        <v>36.21</v>
      </c>
      <c r="F20" s="75"/>
    </row>
    <row r="21" ht="16" customHeight="1" spans="2:6">
      <c r="B21" s="92" t="s">
        <v>65</v>
      </c>
      <c r="C21" s="77" t="s">
        <v>19</v>
      </c>
      <c r="D21" s="75">
        <f>161.02-0.51</f>
        <v>160.51</v>
      </c>
      <c r="E21" s="75">
        <v>143.89</v>
      </c>
      <c r="F21" s="75">
        <f>17.16-0.51</f>
        <v>16.65</v>
      </c>
    </row>
    <row r="22" ht="16" customHeight="1" spans="2:6">
      <c r="B22" s="92" t="s">
        <v>66</v>
      </c>
      <c r="C22" s="77" t="s">
        <v>67</v>
      </c>
      <c r="D22" s="75">
        <v>37.36</v>
      </c>
      <c r="E22" s="75">
        <v>37.36</v>
      </c>
      <c r="F22" s="75"/>
    </row>
    <row r="23" ht="16" customHeight="1" spans="2:6">
      <c r="B23" s="92" t="s">
        <v>68</v>
      </c>
      <c r="C23" s="77" t="s">
        <v>69</v>
      </c>
      <c r="D23" s="75">
        <v>37.36</v>
      </c>
      <c r="E23" s="75">
        <v>37.36</v>
      </c>
      <c r="F23" s="75"/>
    </row>
    <row r="24" ht="16" customHeight="1" spans="2:6">
      <c r="B24" s="92" t="s">
        <v>70</v>
      </c>
      <c r="C24" s="77" t="s">
        <v>71</v>
      </c>
      <c r="D24" s="75">
        <v>79.65</v>
      </c>
      <c r="E24" s="75">
        <v>79.65</v>
      </c>
      <c r="F24" s="75"/>
    </row>
    <row r="25" ht="16" customHeight="1" spans="2:6">
      <c r="B25" s="92" t="s">
        <v>72</v>
      </c>
      <c r="C25" s="77" t="s">
        <v>73</v>
      </c>
      <c r="D25" s="75">
        <v>45.1</v>
      </c>
      <c r="E25" s="75">
        <v>45.1</v>
      </c>
      <c r="F25" s="75"/>
    </row>
    <row r="26" ht="16" customHeight="1" spans="2:6">
      <c r="B26" s="92" t="s">
        <v>74</v>
      </c>
      <c r="C26" s="77" t="s">
        <v>75</v>
      </c>
      <c r="D26" s="75">
        <v>22.55</v>
      </c>
      <c r="E26" s="75">
        <v>22.55</v>
      </c>
      <c r="F26" s="75"/>
    </row>
    <row r="27" ht="16" customHeight="1" spans="2:6">
      <c r="B27" s="92" t="s">
        <v>76</v>
      </c>
      <c r="C27" s="77" t="s">
        <v>77</v>
      </c>
      <c r="D27" s="75">
        <v>12</v>
      </c>
      <c r="E27" s="75">
        <v>12</v>
      </c>
      <c r="F27" s="75"/>
    </row>
    <row r="28" ht="16" customHeight="1" spans="2:6">
      <c r="B28" s="92" t="s">
        <v>78</v>
      </c>
      <c r="C28" s="77" t="s">
        <v>79</v>
      </c>
      <c r="D28" s="75">
        <v>24.62</v>
      </c>
      <c r="E28" s="75">
        <v>24.62</v>
      </c>
      <c r="F28" s="75"/>
    </row>
    <row r="29" ht="16" customHeight="1" spans="2:6">
      <c r="B29" s="92" t="s">
        <v>80</v>
      </c>
      <c r="C29" s="77" t="s">
        <v>81</v>
      </c>
      <c r="D29" s="75">
        <v>24.62</v>
      </c>
      <c r="E29" s="75">
        <v>24.62</v>
      </c>
      <c r="F29" s="75"/>
    </row>
    <row r="30" ht="16" customHeight="1" spans="2:6">
      <c r="B30" s="92" t="s">
        <v>82</v>
      </c>
      <c r="C30" s="77" t="s">
        <v>83</v>
      </c>
      <c r="D30" s="75">
        <v>16.62</v>
      </c>
      <c r="E30" s="75"/>
      <c r="F30" s="75">
        <v>16.62</v>
      </c>
    </row>
    <row r="31" ht="16" customHeight="1" spans="2:6">
      <c r="B31" s="92" t="s">
        <v>84</v>
      </c>
      <c r="C31" s="77" t="s">
        <v>85</v>
      </c>
      <c r="D31" s="75">
        <v>16.62</v>
      </c>
      <c r="E31" s="75"/>
      <c r="F31" s="75">
        <v>16.62</v>
      </c>
    </row>
    <row r="32" ht="16" customHeight="1" spans="2:6">
      <c r="B32" s="92" t="s">
        <v>86</v>
      </c>
      <c r="C32" s="77" t="s">
        <v>87</v>
      </c>
      <c r="D32" s="75">
        <v>2.25</v>
      </c>
      <c r="E32" s="75">
        <v>2.25</v>
      </c>
      <c r="F32" s="75"/>
    </row>
    <row r="33" ht="16" customHeight="1" spans="2:6">
      <c r="B33" s="92" t="s">
        <v>88</v>
      </c>
      <c r="C33" s="77" t="s">
        <v>89</v>
      </c>
      <c r="D33" s="75">
        <v>2.25</v>
      </c>
      <c r="E33" s="75">
        <v>2.25</v>
      </c>
      <c r="F33" s="75"/>
    </row>
    <row r="34" ht="16" customHeight="1" spans="2:6">
      <c r="B34" s="92" t="s">
        <v>90</v>
      </c>
      <c r="C34" s="77" t="s">
        <v>20</v>
      </c>
      <c r="D34" s="75">
        <v>40.83</v>
      </c>
      <c r="E34" s="75">
        <v>35.83</v>
      </c>
      <c r="F34" s="75">
        <v>5</v>
      </c>
    </row>
    <row r="35" ht="16" customHeight="1" spans="2:6">
      <c r="B35" s="92" t="s">
        <v>91</v>
      </c>
      <c r="C35" s="77" t="s">
        <v>92</v>
      </c>
      <c r="D35" s="75">
        <v>5</v>
      </c>
      <c r="E35" s="75"/>
      <c r="F35" s="75">
        <v>5</v>
      </c>
    </row>
    <row r="36" ht="16" customHeight="1" spans="2:6">
      <c r="B36" s="92" t="s">
        <v>93</v>
      </c>
      <c r="C36" s="77" t="s">
        <v>94</v>
      </c>
      <c r="D36" s="75">
        <v>5</v>
      </c>
      <c r="E36" s="75"/>
      <c r="F36" s="75">
        <v>5</v>
      </c>
    </row>
    <row r="37" ht="16" customHeight="1" spans="2:6">
      <c r="B37" s="92" t="s">
        <v>95</v>
      </c>
      <c r="C37" s="77" t="s">
        <v>96</v>
      </c>
      <c r="D37" s="75">
        <v>35.83</v>
      </c>
      <c r="E37" s="75">
        <v>35.83</v>
      </c>
      <c r="F37" s="75"/>
    </row>
    <row r="38" ht="16" customHeight="1" spans="2:6">
      <c r="B38" s="92" t="s">
        <v>97</v>
      </c>
      <c r="C38" s="77" t="s">
        <v>98</v>
      </c>
      <c r="D38" s="75">
        <v>28.19</v>
      </c>
      <c r="E38" s="75">
        <v>28.19</v>
      </c>
      <c r="F38" s="75"/>
    </row>
    <row r="39" ht="16" customHeight="1" spans="2:6">
      <c r="B39" s="92" t="s">
        <v>99</v>
      </c>
      <c r="C39" s="77" t="s">
        <v>100</v>
      </c>
      <c r="D39" s="75">
        <v>7.64</v>
      </c>
      <c r="E39" s="75">
        <v>7.64</v>
      </c>
      <c r="F39" s="75"/>
    </row>
    <row r="40" ht="16" customHeight="1" spans="2:6">
      <c r="B40" s="92" t="s">
        <v>101</v>
      </c>
      <c r="C40" s="77" t="s">
        <v>21</v>
      </c>
      <c r="D40" s="102">
        <v>20</v>
      </c>
      <c r="E40" s="75"/>
      <c r="F40" s="102">
        <v>20</v>
      </c>
    </row>
    <row r="41" ht="16" customHeight="1" spans="2:6">
      <c r="B41" s="92" t="s">
        <v>102</v>
      </c>
      <c r="C41" s="77" t="s">
        <v>103</v>
      </c>
      <c r="D41" s="102">
        <v>20</v>
      </c>
      <c r="E41" s="75"/>
      <c r="F41" s="102">
        <v>20</v>
      </c>
    </row>
    <row r="42" ht="16" customHeight="1" spans="2:6">
      <c r="B42" s="92" t="s">
        <v>104</v>
      </c>
      <c r="C42" s="77" t="s">
        <v>105</v>
      </c>
      <c r="D42" s="102">
        <v>20</v>
      </c>
      <c r="E42" s="75"/>
      <c r="F42" s="102">
        <v>20</v>
      </c>
    </row>
    <row r="43" ht="16" customHeight="1" spans="2:6">
      <c r="B43" s="92" t="s">
        <v>106</v>
      </c>
      <c r="C43" s="77" t="s">
        <v>22</v>
      </c>
      <c r="D43" s="75">
        <v>50.99</v>
      </c>
      <c r="E43" s="75">
        <v>50.99</v>
      </c>
      <c r="F43" s="75"/>
    </row>
    <row r="44" ht="16" customHeight="1" spans="2:6">
      <c r="B44" s="92" t="s">
        <v>107</v>
      </c>
      <c r="C44" s="77" t="s">
        <v>108</v>
      </c>
      <c r="D44" s="75">
        <v>50.99</v>
      </c>
      <c r="E44" s="75">
        <v>50.99</v>
      </c>
      <c r="F44" s="75"/>
    </row>
    <row r="45" ht="16" customHeight="1" spans="2:6">
      <c r="B45" s="92" t="s">
        <v>109</v>
      </c>
      <c r="C45" s="77" t="s">
        <v>110</v>
      </c>
      <c r="D45" s="75">
        <v>50.99</v>
      </c>
      <c r="E45" s="75">
        <v>50.99</v>
      </c>
      <c r="F45" s="75"/>
    </row>
    <row r="46" ht="16" customHeight="1" spans="2:6">
      <c r="B46" s="92" t="s">
        <v>111</v>
      </c>
      <c r="C46" s="77" t="s">
        <v>23</v>
      </c>
      <c r="D46" s="75">
        <v>280.17</v>
      </c>
      <c r="E46" s="75">
        <v>115.01</v>
      </c>
      <c r="F46" s="75">
        <v>165.16</v>
      </c>
    </row>
    <row r="47" ht="16" customHeight="1" spans="2:6">
      <c r="B47" s="92" t="s">
        <v>112</v>
      </c>
      <c r="C47" s="77" t="s">
        <v>113</v>
      </c>
      <c r="D47" s="75">
        <v>124.19</v>
      </c>
      <c r="E47" s="75">
        <v>115.01</v>
      </c>
      <c r="F47" s="75">
        <v>9.18</v>
      </c>
    </row>
    <row r="48" ht="16" customHeight="1" spans="2:6">
      <c r="B48" s="92" t="s">
        <v>114</v>
      </c>
      <c r="C48" s="77" t="s">
        <v>115</v>
      </c>
      <c r="D48" s="75">
        <v>115.01</v>
      </c>
      <c r="E48" s="75">
        <v>115.01</v>
      </c>
      <c r="F48" s="75"/>
    </row>
    <row r="49" ht="16" customHeight="1" spans="2:6">
      <c r="B49" s="92" t="s">
        <v>116</v>
      </c>
      <c r="C49" s="77" t="s">
        <v>117</v>
      </c>
      <c r="D49" s="75">
        <v>9.18</v>
      </c>
      <c r="E49" s="75"/>
      <c r="F49" s="75">
        <v>9.18</v>
      </c>
    </row>
    <row r="50" ht="16" customHeight="1" spans="2:6">
      <c r="B50" s="92" t="s">
        <v>118</v>
      </c>
      <c r="C50" s="77" t="s">
        <v>119</v>
      </c>
      <c r="D50" s="75">
        <v>1.5</v>
      </c>
      <c r="E50" s="75"/>
      <c r="F50" s="75">
        <v>1.5</v>
      </c>
    </row>
    <row r="51" ht="16" customHeight="1" spans="2:6">
      <c r="B51" s="92" t="s">
        <v>120</v>
      </c>
      <c r="C51" s="77" t="s">
        <v>121</v>
      </c>
      <c r="D51" s="75">
        <v>1</v>
      </c>
      <c r="E51" s="75"/>
      <c r="F51" s="75">
        <v>1</v>
      </c>
    </row>
    <row r="52" ht="16" customHeight="1" spans="2:6">
      <c r="B52" s="92" t="s">
        <v>122</v>
      </c>
      <c r="C52" s="77" t="s">
        <v>123</v>
      </c>
      <c r="D52" s="75">
        <v>0.5</v>
      </c>
      <c r="E52" s="75"/>
      <c r="F52" s="75">
        <v>0.5</v>
      </c>
    </row>
    <row r="53" ht="16" customHeight="1" spans="2:6">
      <c r="B53" s="92" t="s">
        <v>124</v>
      </c>
      <c r="C53" s="77" t="s">
        <v>125</v>
      </c>
      <c r="D53" s="75">
        <v>14</v>
      </c>
      <c r="E53" s="75"/>
      <c r="F53" s="75">
        <v>14</v>
      </c>
    </row>
    <row r="54" ht="16" customHeight="1" spans="2:6">
      <c r="B54" s="92" t="s">
        <v>126</v>
      </c>
      <c r="C54" s="77" t="s">
        <v>127</v>
      </c>
      <c r="D54" s="75">
        <v>14</v>
      </c>
      <c r="E54" s="75"/>
      <c r="F54" s="75">
        <v>14</v>
      </c>
    </row>
    <row r="55" ht="16" customHeight="1" spans="2:6">
      <c r="B55" s="92" t="s">
        <v>128</v>
      </c>
      <c r="C55" s="77" t="s">
        <v>129</v>
      </c>
      <c r="D55" s="75">
        <v>140.48</v>
      </c>
      <c r="E55" s="75"/>
      <c r="F55" s="75">
        <v>140.48</v>
      </c>
    </row>
    <row r="56" ht="16" customHeight="1" spans="2:6">
      <c r="B56" s="92" t="s">
        <v>130</v>
      </c>
      <c r="C56" s="77" t="s">
        <v>131</v>
      </c>
      <c r="D56" s="75">
        <v>140.48</v>
      </c>
      <c r="E56" s="75"/>
      <c r="F56" s="75">
        <v>140.48</v>
      </c>
    </row>
    <row r="57" ht="16" customHeight="1" spans="2:6">
      <c r="B57" s="92" t="s">
        <v>132</v>
      </c>
      <c r="C57" s="77" t="s">
        <v>24</v>
      </c>
      <c r="D57" s="75">
        <v>33.82</v>
      </c>
      <c r="E57" s="75">
        <v>33.82</v>
      </c>
      <c r="F57" s="75"/>
    </row>
    <row r="58" ht="16" customHeight="1" spans="2:6">
      <c r="B58" s="92" t="s">
        <v>133</v>
      </c>
      <c r="C58" s="77" t="s">
        <v>134</v>
      </c>
      <c r="D58" s="75">
        <v>33.82</v>
      </c>
      <c r="E58" s="75">
        <v>33.82</v>
      </c>
      <c r="F58" s="75"/>
    </row>
    <row r="59" ht="16" customHeight="1" spans="2:6">
      <c r="B59" s="92" t="s">
        <v>135</v>
      </c>
      <c r="C59" s="77" t="s">
        <v>136</v>
      </c>
      <c r="D59" s="75">
        <v>33.82</v>
      </c>
      <c r="E59" s="75">
        <v>33.82</v>
      </c>
      <c r="F59" s="75"/>
    </row>
    <row r="60" ht="16" customHeight="1" spans="2:6">
      <c r="B60" s="92" t="s">
        <v>137</v>
      </c>
      <c r="C60" s="77" t="s">
        <v>25</v>
      </c>
      <c r="D60" s="75">
        <v>1.66</v>
      </c>
      <c r="E60" s="75"/>
      <c r="F60" s="75">
        <v>1.66</v>
      </c>
    </row>
    <row r="61" ht="16" customHeight="1" spans="2:6">
      <c r="B61" s="92" t="s">
        <v>138</v>
      </c>
      <c r="C61" s="77" t="s">
        <v>139</v>
      </c>
      <c r="D61" s="75">
        <v>1.66</v>
      </c>
      <c r="E61" s="75"/>
      <c r="F61" s="75">
        <v>1.66</v>
      </c>
    </row>
    <row r="62" ht="16" customHeight="1" spans="2:6">
      <c r="B62" s="92" t="s">
        <v>140</v>
      </c>
      <c r="C62" s="77" t="s">
        <v>141</v>
      </c>
      <c r="D62" s="75">
        <v>1.66</v>
      </c>
      <c r="E62" s="75"/>
      <c r="F62" s="75">
        <v>1.66</v>
      </c>
    </row>
    <row r="63" ht="16" customHeight="1" spans="2:6">
      <c r="B63" s="44" t="s">
        <v>142</v>
      </c>
      <c r="C63" s="44"/>
      <c r="D63" s="44"/>
      <c r="E63" s="44"/>
      <c r="F63" s="44"/>
    </row>
  </sheetData>
  <mergeCells count="5">
    <mergeCell ref="B5:C5"/>
    <mergeCell ref="D5:F5"/>
    <mergeCell ref="B7:C7"/>
    <mergeCell ref="B63:F63"/>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B1" sqref="B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4" customHeight="1" spans="1:6">
      <c r="A1" s="43"/>
      <c r="B1" s="44" t="s">
        <v>143</v>
      </c>
      <c r="C1" s="83"/>
      <c r="D1" s="83"/>
      <c r="E1" s="83"/>
      <c r="F1" s="83"/>
    </row>
    <row r="2" ht="16.35" customHeight="1" spans="2:6">
      <c r="B2" s="98" t="s">
        <v>144</v>
      </c>
      <c r="C2" s="98"/>
      <c r="D2" s="98"/>
      <c r="E2" s="98"/>
      <c r="F2" s="98"/>
    </row>
    <row r="3" ht="6" customHeight="1" spans="2:6">
      <c r="B3" s="98"/>
      <c r="C3" s="98"/>
      <c r="D3" s="98"/>
      <c r="E3" s="98"/>
      <c r="F3" s="98"/>
    </row>
    <row r="4" ht="14" customHeight="1" spans="2:6">
      <c r="B4" s="83"/>
      <c r="C4" s="83"/>
      <c r="D4" s="83"/>
      <c r="E4" s="83"/>
      <c r="F4" s="78" t="s">
        <v>2</v>
      </c>
    </row>
    <row r="5" ht="19" customHeight="1" spans="2:6">
      <c r="B5" s="89" t="s">
        <v>145</v>
      </c>
      <c r="C5" s="89"/>
      <c r="D5" s="89" t="s">
        <v>146</v>
      </c>
      <c r="E5" s="89"/>
      <c r="F5" s="89"/>
    </row>
    <row r="6" ht="20" customHeight="1" spans="2:6">
      <c r="B6" s="89" t="s">
        <v>147</v>
      </c>
      <c r="C6" s="89" t="s">
        <v>38</v>
      </c>
      <c r="D6" s="89" t="s">
        <v>39</v>
      </c>
      <c r="E6" s="89" t="s">
        <v>148</v>
      </c>
      <c r="F6" s="89" t="s">
        <v>149</v>
      </c>
    </row>
    <row r="7" ht="15" customHeight="1" spans="2:6">
      <c r="B7" s="90" t="s">
        <v>7</v>
      </c>
      <c r="C7" s="90"/>
      <c r="D7" s="91">
        <v>714.68</v>
      </c>
      <c r="E7" s="91">
        <v>582.74</v>
      </c>
      <c r="F7" s="91">
        <v>131.93</v>
      </c>
    </row>
    <row r="8" ht="15" customHeight="1" spans="2:6">
      <c r="B8" s="92" t="s">
        <v>150</v>
      </c>
      <c r="C8" s="77" t="s">
        <v>151</v>
      </c>
      <c r="D8" s="93">
        <v>569.54</v>
      </c>
      <c r="E8" s="93">
        <v>569.54</v>
      </c>
      <c r="F8" s="93"/>
    </row>
    <row r="9" ht="15" customHeight="1" spans="2:6">
      <c r="B9" s="92" t="s">
        <v>152</v>
      </c>
      <c r="C9" s="77" t="s">
        <v>153</v>
      </c>
      <c r="D9" s="93">
        <v>129.18</v>
      </c>
      <c r="E9" s="93">
        <v>129.18</v>
      </c>
      <c r="F9" s="93"/>
    </row>
    <row r="10" ht="15" customHeight="1" spans="2:6">
      <c r="B10" s="92" t="s">
        <v>154</v>
      </c>
      <c r="C10" s="77" t="s">
        <v>155</v>
      </c>
      <c r="D10" s="93">
        <v>80.3</v>
      </c>
      <c r="E10" s="93">
        <v>80.3</v>
      </c>
      <c r="F10" s="93"/>
    </row>
    <row r="11" ht="15" customHeight="1" spans="2:6">
      <c r="B11" s="92" t="s">
        <v>156</v>
      </c>
      <c r="C11" s="77" t="s">
        <v>157</v>
      </c>
      <c r="D11" s="93">
        <v>10.17</v>
      </c>
      <c r="E11" s="93">
        <v>10.17</v>
      </c>
      <c r="F11" s="93"/>
    </row>
    <row r="12" ht="15" customHeight="1" spans="2:6">
      <c r="B12" s="92" t="s">
        <v>158</v>
      </c>
      <c r="C12" s="77" t="s">
        <v>159</v>
      </c>
      <c r="D12" s="93">
        <v>54.54</v>
      </c>
      <c r="E12" s="93">
        <v>54.54</v>
      </c>
      <c r="F12" s="93"/>
    </row>
    <row r="13" ht="15" customHeight="1" spans="2:6">
      <c r="B13" s="92" t="s">
        <v>160</v>
      </c>
      <c r="C13" s="77" t="s">
        <v>161</v>
      </c>
      <c r="D13" s="93">
        <v>45.1</v>
      </c>
      <c r="E13" s="93">
        <v>45.1</v>
      </c>
      <c r="F13" s="93"/>
    </row>
    <row r="14" ht="15" customHeight="1" spans="2:6">
      <c r="B14" s="92" t="s">
        <v>162</v>
      </c>
      <c r="C14" s="77" t="s">
        <v>163</v>
      </c>
      <c r="D14" s="93">
        <v>22.55</v>
      </c>
      <c r="E14" s="93">
        <v>22.55</v>
      </c>
      <c r="F14" s="93"/>
    </row>
    <row r="15" ht="15" customHeight="1" spans="2:6">
      <c r="B15" s="92" t="s">
        <v>164</v>
      </c>
      <c r="C15" s="77" t="s">
        <v>165</v>
      </c>
      <c r="D15" s="93">
        <v>28.19</v>
      </c>
      <c r="E15" s="93">
        <v>28.19</v>
      </c>
      <c r="F15" s="93"/>
    </row>
    <row r="16" ht="15" customHeight="1" spans="2:6">
      <c r="B16" s="92" t="s">
        <v>166</v>
      </c>
      <c r="C16" s="77" t="s">
        <v>167</v>
      </c>
      <c r="D16" s="93">
        <v>2.96</v>
      </c>
      <c r="E16" s="93">
        <v>2.96</v>
      </c>
      <c r="F16" s="93"/>
    </row>
    <row r="17" ht="15" customHeight="1" spans="2:6">
      <c r="B17" s="92" t="s">
        <v>168</v>
      </c>
      <c r="C17" s="77" t="s">
        <v>169</v>
      </c>
      <c r="D17" s="93">
        <v>33.82</v>
      </c>
      <c r="E17" s="93">
        <v>33.82</v>
      </c>
      <c r="F17" s="93"/>
    </row>
    <row r="18" ht="15" customHeight="1" spans="2:6">
      <c r="B18" s="92" t="s">
        <v>170</v>
      </c>
      <c r="C18" s="77" t="s">
        <v>171</v>
      </c>
      <c r="D18" s="93">
        <v>7.44</v>
      </c>
      <c r="E18" s="93">
        <v>7.44</v>
      </c>
      <c r="F18" s="93"/>
    </row>
    <row r="19" ht="15" customHeight="1" spans="2:6">
      <c r="B19" s="92" t="s">
        <v>172</v>
      </c>
      <c r="C19" s="77" t="s">
        <v>173</v>
      </c>
      <c r="D19" s="93">
        <v>155.31</v>
      </c>
      <c r="E19" s="93">
        <v>155.31</v>
      </c>
      <c r="F19" s="93"/>
    </row>
    <row r="20" ht="15" customHeight="1" spans="2:6">
      <c r="B20" s="92" t="s">
        <v>174</v>
      </c>
      <c r="C20" s="77" t="s">
        <v>175</v>
      </c>
      <c r="D20" s="93">
        <v>129.93</v>
      </c>
      <c r="E20" s="93"/>
      <c r="F20" s="93">
        <v>129.93</v>
      </c>
    </row>
    <row r="21" ht="15" customHeight="1" spans="2:6">
      <c r="B21" s="92" t="s">
        <v>176</v>
      </c>
      <c r="C21" s="77" t="s">
        <v>177</v>
      </c>
      <c r="D21" s="93">
        <v>37.63</v>
      </c>
      <c r="E21" s="93"/>
      <c r="F21" s="93">
        <v>37.63</v>
      </c>
    </row>
    <row r="22" ht="15" customHeight="1" spans="2:6">
      <c r="B22" s="92" t="s">
        <v>178</v>
      </c>
      <c r="C22" s="77" t="s">
        <v>179</v>
      </c>
      <c r="D22" s="93">
        <v>0.51</v>
      </c>
      <c r="E22" s="93"/>
      <c r="F22" s="93">
        <v>0.51</v>
      </c>
    </row>
    <row r="23" ht="15" customHeight="1" spans="2:6">
      <c r="B23" s="92" t="s">
        <v>180</v>
      </c>
      <c r="C23" s="77" t="s">
        <v>181</v>
      </c>
      <c r="D23" s="93">
        <v>1.19</v>
      </c>
      <c r="E23" s="93"/>
      <c r="F23" s="93">
        <v>1.19</v>
      </c>
    </row>
    <row r="24" ht="15" customHeight="1" spans="2:6">
      <c r="B24" s="92" t="s">
        <v>182</v>
      </c>
      <c r="C24" s="77" t="s">
        <v>183</v>
      </c>
      <c r="D24" s="93">
        <v>10.61</v>
      </c>
      <c r="E24" s="93"/>
      <c r="F24" s="93">
        <v>10.61</v>
      </c>
    </row>
    <row r="25" ht="15" customHeight="1" spans="2:6">
      <c r="B25" s="92" t="s">
        <v>184</v>
      </c>
      <c r="C25" s="77" t="s">
        <v>185</v>
      </c>
      <c r="D25" s="93">
        <v>40.8</v>
      </c>
      <c r="E25" s="93"/>
      <c r="F25" s="93">
        <v>40.8</v>
      </c>
    </row>
    <row r="26" ht="15" customHeight="1" spans="2:6">
      <c r="B26" s="92" t="s">
        <v>186</v>
      </c>
      <c r="C26" s="77" t="s">
        <v>187</v>
      </c>
      <c r="D26" s="93">
        <v>2</v>
      </c>
      <c r="E26" s="93"/>
      <c r="F26" s="93">
        <v>2</v>
      </c>
    </row>
    <row r="27" ht="15" customHeight="1" spans="2:6">
      <c r="B27" s="92" t="s">
        <v>188</v>
      </c>
      <c r="C27" s="77" t="s">
        <v>189</v>
      </c>
      <c r="D27" s="93">
        <v>0.26</v>
      </c>
      <c r="E27" s="93"/>
      <c r="F27" s="93">
        <v>0.26</v>
      </c>
    </row>
    <row r="28" ht="15" customHeight="1" spans="2:6">
      <c r="B28" s="92" t="s">
        <v>190</v>
      </c>
      <c r="C28" s="77" t="s">
        <v>191</v>
      </c>
      <c r="D28" s="93">
        <v>2.5</v>
      </c>
      <c r="E28" s="93"/>
      <c r="F28" s="93">
        <v>2.5</v>
      </c>
    </row>
    <row r="29" ht="15" customHeight="1" spans="2:6">
      <c r="B29" s="92" t="s">
        <v>192</v>
      </c>
      <c r="C29" s="77" t="s">
        <v>193</v>
      </c>
      <c r="D29" s="93">
        <v>2.45</v>
      </c>
      <c r="E29" s="93"/>
      <c r="F29" s="93">
        <v>2.45</v>
      </c>
    </row>
    <row r="30" ht="15" customHeight="1" spans="2:6">
      <c r="B30" s="92" t="s">
        <v>194</v>
      </c>
      <c r="C30" s="77" t="s">
        <v>195</v>
      </c>
      <c r="D30" s="93">
        <v>1.8</v>
      </c>
      <c r="E30" s="93"/>
      <c r="F30" s="93">
        <v>1.8</v>
      </c>
    </row>
    <row r="31" ht="15" customHeight="1" spans="2:6">
      <c r="B31" s="92" t="s">
        <v>196</v>
      </c>
      <c r="C31" s="77" t="s">
        <v>197</v>
      </c>
      <c r="D31" s="93">
        <v>4.97</v>
      </c>
      <c r="E31" s="93"/>
      <c r="F31" s="93">
        <v>4.97</v>
      </c>
    </row>
    <row r="32" ht="15" customHeight="1" spans="2:6">
      <c r="B32" s="92" t="s">
        <v>198</v>
      </c>
      <c r="C32" s="77" t="s">
        <v>199</v>
      </c>
      <c r="D32" s="93">
        <v>3.88</v>
      </c>
      <c r="E32" s="93"/>
      <c r="F32" s="93">
        <v>3.88</v>
      </c>
    </row>
    <row r="33" ht="15" customHeight="1" spans="2:6">
      <c r="B33" s="92" t="s">
        <v>200</v>
      </c>
      <c r="C33" s="77" t="s">
        <v>201</v>
      </c>
      <c r="D33" s="93">
        <v>7</v>
      </c>
      <c r="E33" s="93"/>
      <c r="F33" s="93">
        <v>7</v>
      </c>
    </row>
    <row r="34" ht="15" customHeight="1" spans="2:6">
      <c r="B34" s="92" t="s">
        <v>202</v>
      </c>
      <c r="C34" s="77" t="s">
        <v>203</v>
      </c>
      <c r="D34" s="93">
        <v>14.34</v>
      </c>
      <c r="E34" s="93"/>
      <c r="F34" s="93">
        <v>14.34</v>
      </c>
    </row>
    <row r="35" ht="15" customHeight="1" spans="2:6">
      <c r="B35" s="92" t="s">
        <v>204</v>
      </c>
      <c r="C35" s="77" t="s">
        <v>205</v>
      </c>
      <c r="D35" s="93">
        <v>13.2</v>
      </c>
      <c r="E35" s="93">
        <v>13.2</v>
      </c>
      <c r="F35" s="93"/>
    </row>
    <row r="36" ht="15" customHeight="1" spans="2:6">
      <c r="B36" s="92" t="s">
        <v>206</v>
      </c>
      <c r="C36" s="77" t="s">
        <v>207</v>
      </c>
      <c r="D36" s="93">
        <v>1.2</v>
      </c>
      <c r="E36" s="93">
        <v>1.2</v>
      </c>
      <c r="F36" s="93"/>
    </row>
    <row r="37" ht="15" customHeight="1" spans="2:6">
      <c r="B37" s="92" t="s">
        <v>208</v>
      </c>
      <c r="C37" s="77" t="s">
        <v>209</v>
      </c>
      <c r="D37" s="93">
        <v>12</v>
      </c>
      <c r="E37" s="93">
        <v>12</v>
      </c>
      <c r="F37" s="93"/>
    </row>
    <row r="38" ht="15" customHeight="1" spans="2:6">
      <c r="B38" s="92" t="s">
        <v>210</v>
      </c>
      <c r="C38" s="77" t="s">
        <v>211</v>
      </c>
      <c r="D38" s="93">
        <v>2</v>
      </c>
      <c r="E38" s="93"/>
      <c r="F38" s="93">
        <v>2</v>
      </c>
    </row>
    <row r="39" ht="15" customHeight="1" spans="2:6">
      <c r="B39" s="92" t="s">
        <v>212</v>
      </c>
      <c r="C39" s="77" t="s">
        <v>213</v>
      </c>
      <c r="D39" s="93">
        <v>2</v>
      </c>
      <c r="E39" s="93"/>
      <c r="F39" s="93">
        <v>2</v>
      </c>
    </row>
  </sheetData>
  <mergeCells count="4">
    <mergeCell ref="B5:C5"/>
    <mergeCell ref="D5:F5"/>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D13" sqref="D13"/>
    </sheetView>
  </sheetViews>
  <sheetFormatPr defaultColWidth="10" defaultRowHeight="13.5"/>
  <cols>
    <col min="1" max="1" width="0.408333333333333" customWidth="1"/>
    <col min="2" max="7" width="24.75"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43"/>
      <c r="B1" s="44" t="s">
        <v>214</v>
      </c>
    </row>
    <row r="2" ht="16.35" customHeight="1" spans="2:13">
      <c r="B2" s="94" t="s">
        <v>215</v>
      </c>
      <c r="C2" s="94"/>
      <c r="D2" s="94"/>
      <c r="E2" s="94"/>
      <c r="F2" s="94"/>
      <c r="G2" s="94"/>
      <c r="H2" s="95"/>
      <c r="I2" s="95"/>
      <c r="J2" s="95"/>
      <c r="K2" s="95"/>
      <c r="L2" s="95"/>
      <c r="M2" s="95"/>
    </row>
    <row r="3" ht="16.35" customHeight="1" spans="2:13">
      <c r="B3" s="94"/>
      <c r="C3" s="94"/>
      <c r="D3" s="94"/>
      <c r="E3" s="94"/>
      <c r="F3" s="94"/>
      <c r="G3" s="94"/>
      <c r="H3" s="95"/>
      <c r="I3" s="95"/>
      <c r="J3" s="95"/>
      <c r="K3" s="95"/>
      <c r="L3" s="95"/>
      <c r="M3" s="95"/>
    </row>
    <row r="4" ht="16.35" customHeight="1" spans="2:13">
      <c r="B4" s="94"/>
      <c r="C4" s="94"/>
      <c r="D4" s="94"/>
      <c r="E4" s="94"/>
      <c r="F4" s="94"/>
      <c r="G4" s="94"/>
      <c r="H4" s="95"/>
      <c r="I4" s="95"/>
      <c r="J4" s="95"/>
      <c r="K4" s="95"/>
      <c r="L4" s="95"/>
      <c r="M4" s="95"/>
    </row>
    <row r="5" ht="20.7" customHeight="1" spans="7:7">
      <c r="G5" s="78" t="s">
        <v>2</v>
      </c>
    </row>
    <row r="6" ht="38.8" customHeight="1" spans="2:7">
      <c r="B6" s="96" t="s">
        <v>36</v>
      </c>
      <c r="C6" s="96"/>
      <c r="D6" s="96"/>
      <c r="E6" s="96"/>
      <c r="F6" s="96"/>
      <c r="G6" s="96"/>
    </row>
    <row r="7" ht="36.2" customHeight="1" spans="2:7">
      <c r="B7" s="96" t="s">
        <v>7</v>
      </c>
      <c r="C7" s="96" t="s">
        <v>216</v>
      </c>
      <c r="D7" s="96" t="s">
        <v>217</v>
      </c>
      <c r="E7" s="96"/>
      <c r="F7" s="96"/>
      <c r="G7" s="96" t="s">
        <v>218</v>
      </c>
    </row>
    <row r="8" ht="36.2" customHeight="1" spans="2:7">
      <c r="B8" s="96"/>
      <c r="C8" s="96"/>
      <c r="D8" s="96" t="s">
        <v>219</v>
      </c>
      <c r="E8" s="96" t="s">
        <v>220</v>
      </c>
      <c r="F8" s="96" t="s">
        <v>221</v>
      </c>
      <c r="G8" s="96"/>
    </row>
    <row r="9" ht="25.85" customHeight="1" spans="2:7">
      <c r="B9" s="97">
        <v>8.8</v>
      </c>
      <c r="C9" s="97"/>
      <c r="D9" s="97">
        <v>7</v>
      </c>
      <c r="E9" s="97"/>
      <c r="F9" s="97">
        <v>7</v>
      </c>
      <c r="G9" s="97">
        <v>1.8</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B1" sqref="B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43"/>
      <c r="B1" s="44" t="s">
        <v>222</v>
      </c>
      <c r="C1" s="83"/>
      <c r="D1" s="83"/>
      <c r="E1" s="83"/>
      <c r="F1" s="83"/>
    </row>
    <row r="2" ht="25" customHeight="1" spans="2:6">
      <c r="B2" s="88" t="s">
        <v>223</v>
      </c>
      <c r="C2" s="88"/>
      <c r="D2" s="88"/>
      <c r="E2" s="88"/>
      <c r="F2" s="88"/>
    </row>
    <row r="3" ht="26.7" customHeight="1" spans="2:6">
      <c r="B3" s="88"/>
      <c r="C3" s="88"/>
      <c r="D3" s="88"/>
      <c r="E3" s="88"/>
      <c r="F3" s="88"/>
    </row>
    <row r="4" ht="16.35" customHeight="1" spans="2:6">
      <c r="B4" s="83"/>
      <c r="C4" s="83"/>
      <c r="D4" s="83"/>
      <c r="E4" s="83"/>
      <c r="F4" s="83"/>
    </row>
    <row r="5" ht="21.55" customHeight="1" spans="2:6">
      <c r="B5" s="83"/>
      <c r="C5" s="83"/>
      <c r="D5" s="83"/>
      <c r="E5" s="83"/>
      <c r="F5" s="78" t="s">
        <v>2</v>
      </c>
    </row>
    <row r="6" ht="33.6" customHeight="1" spans="2:6">
      <c r="B6" s="89" t="s">
        <v>37</v>
      </c>
      <c r="C6" s="89" t="s">
        <v>38</v>
      </c>
      <c r="D6" s="89" t="s">
        <v>224</v>
      </c>
      <c r="E6" s="89"/>
      <c r="F6" s="89"/>
    </row>
    <row r="7" ht="31.05" customHeight="1" spans="2:6">
      <c r="B7" s="89"/>
      <c r="C7" s="89"/>
      <c r="D7" s="89" t="s">
        <v>39</v>
      </c>
      <c r="E7" s="89" t="s">
        <v>40</v>
      </c>
      <c r="F7" s="89" t="s">
        <v>41</v>
      </c>
    </row>
    <row r="8" ht="20.7" customHeight="1" spans="2:6">
      <c r="B8" s="90" t="s">
        <v>7</v>
      </c>
      <c r="C8" s="90"/>
      <c r="D8" s="91"/>
      <c r="E8" s="91"/>
      <c r="F8" s="91"/>
    </row>
    <row r="9" ht="16.35" customHeight="1" spans="2:6">
      <c r="B9" s="92"/>
      <c r="C9" s="77"/>
      <c r="D9" s="93"/>
      <c r="E9" s="93"/>
      <c r="F9" s="93"/>
    </row>
    <row r="10" ht="16.35" customHeight="1" spans="2:6">
      <c r="B10" s="92" t="s">
        <v>225</v>
      </c>
      <c r="C10" s="77" t="s">
        <v>225</v>
      </c>
      <c r="D10" s="93"/>
      <c r="E10" s="93"/>
      <c r="F10" s="93"/>
    </row>
    <row r="11" ht="16.35" customHeight="1" spans="2:6">
      <c r="B11" s="92" t="s">
        <v>226</v>
      </c>
      <c r="C11" s="77" t="s">
        <v>226</v>
      </c>
      <c r="D11" s="93"/>
      <c r="E11" s="93"/>
      <c r="F11" s="93"/>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F27" sqref="F27"/>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43"/>
      <c r="C1" s="44" t="s">
        <v>227</v>
      </c>
    </row>
    <row r="2" ht="16.35" customHeight="1" spans="3:6">
      <c r="C2" s="57" t="s">
        <v>228</v>
      </c>
      <c r="D2" s="57"/>
      <c r="E2" s="57"/>
      <c r="F2" s="57"/>
    </row>
    <row r="3" ht="16.35" customHeight="1" spans="3:6">
      <c r="C3" s="57"/>
      <c r="D3" s="57"/>
      <c r="E3" s="57"/>
      <c r="F3" s="57"/>
    </row>
    <row r="4" ht="16.35" customHeight="1"/>
    <row r="5" ht="23.25" customHeight="1" spans="6:6">
      <c r="F5" s="79" t="s">
        <v>2</v>
      </c>
    </row>
    <row r="6" ht="34.5" customHeight="1" spans="3:6">
      <c r="C6" s="80" t="s">
        <v>3</v>
      </c>
      <c r="D6" s="80"/>
      <c r="E6" s="80" t="s">
        <v>4</v>
      </c>
      <c r="F6" s="80"/>
    </row>
    <row r="7" ht="32.75" customHeight="1" spans="3:6">
      <c r="C7" s="80" t="s">
        <v>5</v>
      </c>
      <c r="D7" s="80" t="s">
        <v>6</v>
      </c>
      <c r="E7" s="80" t="s">
        <v>5</v>
      </c>
      <c r="F7" s="80" t="s">
        <v>6</v>
      </c>
    </row>
    <row r="8" ht="25" customHeight="1" spans="3:6">
      <c r="C8" s="81" t="s">
        <v>7</v>
      </c>
      <c r="D8" s="82">
        <f>932.06-0.54</f>
        <v>931.52</v>
      </c>
      <c r="E8" s="81" t="s">
        <v>7</v>
      </c>
      <c r="F8" s="82">
        <v>932.06</v>
      </c>
    </row>
    <row r="9" ht="20.7" customHeight="1" spans="2:6">
      <c r="B9" s="83" t="s">
        <v>229</v>
      </c>
      <c r="C9" s="64" t="s">
        <v>13</v>
      </c>
      <c r="D9" s="82">
        <f>932.06-0.54</f>
        <v>931.52</v>
      </c>
      <c r="E9" s="64" t="s">
        <v>14</v>
      </c>
      <c r="F9" s="82">
        <v>302.33</v>
      </c>
    </row>
    <row r="10" ht="20.7" customHeight="1" spans="2:6">
      <c r="B10" s="83"/>
      <c r="C10" s="64" t="s">
        <v>15</v>
      </c>
      <c r="D10" s="82"/>
      <c r="E10" s="64" t="s">
        <v>16</v>
      </c>
      <c r="F10" s="82">
        <v>5</v>
      </c>
    </row>
    <row r="11" ht="20.7" customHeight="1" spans="2:6">
      <c r="B11" s="83"/>
      <c r="C11" s="64" t="s">
        <v>17</v>
      </c>
      <c r="D11" s="82"/>
      <c r="E11" s="64" t="s">
        <v>18</v>
      </c>
      <c r="F11" s="82">
        <v>36.21</v>
      </c>
    </row>
    <row r="12" ht="20.7" customHeight="1" spans="2:6">
      <c r="B12" s="83"/>
      <c r="C12" s="64" t="s">
        <v>230</v>
      </c>
      <c r="D12" s="82"/>
      <c r="E12" s="64" t="s">
        <v>19</v>
      </c>
      <c r="F12" s="82">
        <v>161.02</v>
      </c>
    </row>
    <row r="13" ht="20.7" customHeight="1" spans="2:6">
      <c r="B13" s="83"/>
      <c r="C13" s="64" t="s">
        <v>231</v>
      </c>
      <c r="D13" s="82"/>
      <c r="E13" s="64" t="s">
        <v>20</v>
      </c>
      <c r="F13" s="82">
        <v>40.83</v>
      </c>
    </row>
    <row r="14" ht="20.7" customHeight="1" spans="2:6">
      <c r="B14" s="83"/>
      <c r="C14" s="64" t="s">
        <v>232</v>
      </c>
      <c r="D14" s="82"/>
      <c r="E14" s="64" t="s">
        <v>21</v>
      </c>
      <c r="F14" s="82">
        <v>20.03</v>
      </c>
    </row>
    <row r="15" ht="20.7" customHeight="1" spans="2:6">
      <c r="B15" s="83"/>
      <c r="C15" s="64" t="s">
        <v>233</v>
      </c>
      <c r="D15" s="82"/>
      <c r="E15" s="64" t="s">
        <v>22</v>
      </c>
      <c r="F15" s="82">
        <v>50.99</v>
      </c>
    </row>
    <row r="16" ht="20.7" customHeight="1" spans="2:6">
      <c r="B16" s="83"/>
      <c r="C16" s="64" t="s">
        <v>234</v>
      </c>
      <c r="D16" s="82"/>
      <c r="E16" s="64" t="s">
        <v>23</v>
      </c>
      <c r="F16" s="82">
        <v>280.17</v>
      </c>
    </row>
    <row r="17" ht="20.7" customHeight="1" spans="2:6">
      <c r="B17" s="83"/>
      <c r="C17" s="64" t="s">
        <v>235</v>
      </c>
      <c r="D17" s="82"/>
      <c r="E17" s="64" t="s">
        <v>24</v>
      </c>
      <c r="F17" s="82">
        <v>33.82</v>
      </c>
    </row>
    <row r="18" ht="20.7" customHeight="1" spans="2:6">
      <c r="B18" s="83"/>
      <c r="C18" s="64"/>
      <c r="D18" s="82"/>
      <c r="E18" s="64" t="s">
        <v>25</v>
      </c>
      <c r="F18" s="82">
        <v>1.66</v>
      </c>
    </row>
    <row r="19" ht="14.25" spans="3:6">
      <c r="C19" s="84"/>
      <c r="D19" s="85"/>
      <c r="E19" s="86"/>
      <c r="F19" s="87"/>
    </row>
    <row r="20" ht="14.25" spans="3:6">
      <c r="C20" s="84"/>
      <c r="D20" s="85"/>
      <c r="E20" s="86"/>
      <c r="F20" s="87"/>
    </row>
    <row r="21" customFormat="1" ht="20.7" customHeight="1" spans="2:6">
      <c r="B21" s="83"/>
      <c r="C21" s="64"/>
      <c r="D21" s="82"/>
      <c r="E21" s="64"/>
      <c r="F21" s="82"/>
    </row>
    <row r="22" customFormat="1" ht="20.7" customHeight="1" spans="2:6">
      <c r="B22" s="83"/>
      <c r="C22" s="64"/>
      <c r="D22" s="82"/>
      <c r="E22" s="64"/>
      <c r="F22" s="82"/>
    </row>
    <row r="23" customFormat="1" ht="20.7" customHeight="1" spans="2:6">
      <c r="B23" s="83"/>
      <c r="C23" s="64"/>
      <c r="D23" s="82"/>
      <c r="E23" s="64"/>
      <c r="F23" s="82"/>
    </row>
    <row r="24" customFormat="1" ht="20.7" customHeight="1" spans="2:6">
      <c r="B24" s="83"/>
      <c r="C24" s="64" t="s">
        <v>236</v>
      </c>
      <c r="D24" s="82">
        <f>SUM(D9)</f>
        <v>931.52</v>
      </c>
      <c r="E24" s="64" t="s">
        <v>237</v>
      </c>
      <c r="F24" s="82">
        <f>SUM(F9:F18)</f>
        <v>932.06</v>
      </c>
    </row>
    <row r="25" customFormat="1" ht="20.7" customHeight="1" spans="2:6">
      <c r="B25" s="83"/>
      <c r="C25" s="64" t="s">
        <v>238</v>
      </c>
      <c r="D25" s="82"/>
      <c r="E25" s="64" t="s">
        <v>239</v>
      </c>
      <c r="F25" s="82"/>
    </row>
    <row r="26" customFormat="1" ht="20.7" customHeight="1" spans="2:6">
      <c r="B26" s="83"/>
      <c r="C26" s="64" t="s">
        <v>240</v>
      </c>
      <c r="D26" s="82">
        <v>0.54</v>
      </c>
      <c r="E26" s="64"/>
      <c r="F26" s="82"/>
    </row>
    <row r="27" customFormat="1" ht="20.7" customHeight="1" spans="2:6">
      <c r="B27" s="83"/>
      <c r="C27" s="64" t="s">
        <v>241</v>
      </c>
      <c r="D27" s="82">
        <f>SUM(D24+D26)</f>
        <v>932.06</v>
      </c>
      <c r="E27" s="64" t="s">
        <v>242</v>
      </c>
      <c r="F27" s="82">
        <f>SUM(F24)</f>
        <v>932.06</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workbookViewId="0">
      <selection activeCell="J15" sqref="J15"/>
    </sheetView>
  </sheetViews>
  <sheetFormatPr defaultColWidth="10" defaultRowHeight="13.5"/>
  <cols>
    <col min="1" max="1" width="0.408333333333333" customWidth="1"/>
    <col min="2" max="2" width="10.0416666666667" customWidth="1"/>
    <col min="3" max="3" width="29.9916666666667" customWidth="1"/>
    <col min="4" max="5" width="11.53333333333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4" width="11.5333333333333" customWidth="1"/>
    <col min="15" max="15" width="9.76666666666667" customWidth="1"/>
  </cols>
  <sheetData>
    <row r="1" ht="16.35" customHeight="1" spans="1:2">
      <c r="A1" s="43"/>
      <c r="B1" s="44" t="s">
        <v>243</v>
      </c>
    </row>
    <row r="2" ht="16.35" customHeight="1" spans="2:14">
      <c r="B2" s="57" t="s">
        <v>244</v>
      </c>
      <c r="C2" s="57"/>
      <c r="D2" s="57"/>
      <c r="E2" s="57"/>
      <c r="F2" s="57"/>
      <c r="G2" s="57"/>
      <c r="H2" s="57"/>
      <c r="I2" s="57"/>
      <c r="J2" s="57"/>
      <c r="K2" s="57"/>
      <c r="L2" s="57"/>
      <c r="M2" s="57"/>
      <c r="N2" s="57"/>
    </row>
    <row r="3" ht="16.35" customHeight="1" spans="2:14">
      <c r="B3" s="57"/>
      <c r="C3" s="57"/>
      <c r="D3" s="57"/>
      <c r="E3" s="57"/>
      <c r="F3" s="57"/>
      <c r="G3" s="57"/>
      <c r="H3" s="57"/>
      <c r="I3" s="57"/>
      <c r="J3" s="57"/>
      <c r="K3" s="57"/>
      <c r="L3" s="57"/>
      <c r="M3" s="57"/>
      <c r="N3" s="57"/>
    </row>
    <row r="4" ht="16.35" customHeight="1"/>
    <row r="5" ht="22.4" customHeight="1" spans="14:14">
      <c r="N5" s="78" t="s">
        <v>2</v>
      </c>
    </row>
    <row r="6" ht="36.2" customHeight="1" spans="2:14">
      <c r="B6" s="67" t="s">
        <v>245</v>
      </c>
      <c r="C6" s="67"/>
      <c r="D6" s="67" t="s">
        <v>39</v>
      </c>
      <c r="E6" s="51" t="s">
        <v>240</v>
      </c>
      <c r="F6" s="68" t="s">
        <v>246</v>
      </c>
      <c r="G6" s="68" t="s">
        <v>247</v>
      </c>
      <c r="H6" s="68" t="s">
        <v>248</v>
      </c>
      <c r="I6" s="68" t="s">
        <v>249</v>
      </c>
      <c r="J6" s="68" t="s">
        <v>250</v>
      </c>
      <c r="K6" s="68" t="s">
        <v>251</v>
      </c>
      <c r="L6" s="68" t="s">
        <v>252</v>
      </c>
      <c r="M6" s="68" t="s">
        <v>253</v>
      </c>
      <c r="N6" s="68" t="s">
        <v>254</v>
      </c>
    </row>
    <row r="7" ht="30.15" customHeight="1" spans="2:14">
      <c r="B7" s="67" t="s">
        <v>147</v>
      </c>
      <c r="C7" s="67" t="s">
        <v>38</v>
      </c>
      <c r="D7" s="67"/>
      <c r="E7" s="69"/>
      <c r="F7" s="68"/>
      <c r="G7" s="68"/>
      <c r="H7" s="68"/>
      <c r="I7" s="68"/>
      <c r="J7" s="68"/>
      <c r="K7" s="68"/>
      <c r="L7" s="68"/>
      <c r="M7" s="68"/>
      <c r="N7" s="68"/>
    </row>
    <row r="8" ht="20.7" customHeight="1" spans="2:14">
      <c r="B8" s="70" t="s">
        <v>7</v>
      </c>
      <c r="C8" s="70"/>
      <c r="D8" s="71">
        <f>E8+F8</f>
        <v>932.06</v>
      </c>
      <c r="E8" s="71">
        <v>0.54</v>
      </c>
      <c r="F8" s="71">
        <f>932.06-0.54</f>
        <v>931.52</v>
      </c>
      <c r="G8" s="71"/>
      <c r="H8" s="71"/>
      <c r="I8" s="71"/>
      <c r="J8" s="71"/>
      <c r="K8" s="71"/>
      <c r="L8" s="71"/>
      <c r="M8" s="71"/>
      <c r="N8" s="71"/>
    </row>
    <row r="9" ht="20.7" customHeight="1" spans="2:14">
      <c r="B9" s="72" t="s">
        <v>42</v>
      </c>
      <c r="C9" s="73" t="s">
        <v>14</v>
      </c>
      <c r="D9" s="74">
        <v>302.33</v>
      </c>
      <c r="E9" s="74"/>
      <c r="F9" s="74">
        <v>302.33</v>
      </c>
      <c r="G9" s="74"/>
      <c r="H9" s="74"/>
      <c r="I9" s="74"/>
      <c r="J9" s="74"/>
      <c r="K9" s="74"/>
      <c r="L9" s="74"/>
      <c r="M9" s="74"/>
      <c r="N9" s="74"/>
    </row>
    <row r="10" ht="18.1" customHeight="1" spans="2:14">
      <c r="B10" s="72" t="s">
        <v>255</v>
      </c>
      <c r="C10" s="73" t="s">
        <v>256</v>
      </c>
      <c r="D10" s="74">
        <v>301.33</v>
      </c>
      <c r="E10" s="74"/>
      <c r="F10" s="74">
        <v>301.33</v>
      </c>
      <c r="G10" s="74"/>
      <c r="H10" s="74"/>
      <c r="I10" s="74"/>
      <c r="J10" s="74"/>
      <c r="K10" s="74"/>
      <c r="L10" s="74"/>
      <c r="M10" s="74"/>
      <c r="N10" s="74"/>
    </row>
    <row r="11" ht="19.8" customHeight="1" spans="2:14">
      <c r="B11" s="72" t="s">
        <v>257</v>
      </c>
      <c r="C11" s="73" t="s">
        <v>258</v>
      </c>
      <c r="D11" s="74">
        <v>298.93</v>
      </c>
      <c r="E11" s="74"/>
      <c r="F11" s="74">
        <v>298.93</v>
      </c>
      <c r="G11" s="74"/>
      <c r="H11" s="74"/>
      <c r="I11" s="74"/>
      <c r="J11" s="74"/>
      <c r="K11" s="74"/>
      <c r="L11" s="74"/>
      <c r="M11" s="74"/>
      <c r="N11" s="74"/>
    </row>
    <row r="12" ht="19.8" customHeight="1" spans="2:14">
      <c r="B12" s="72" t="s">
        <v>259</v>
      </c>
      <c r="C12" s="73" t="s">
        <v>260</v>
      </c>
      <c r="D12" s="74">
        <v>2.2</v>
      </c>
      <c r="E12" s="74"/>
      <c r="F12" s="74">
        <v>2.2</v>
      </c>
      <c r="G12" s="74"/>
      <c r="H12" s="74"/>
      <c r="I12" s="74"/>
      <c r="J12" s="74"/>
      <c r="K12" s="74"/>
      <c r="L12" s="74"/>
      <c r="M12" s="74"/>
      <c r="N12" s="74"/>
    </row>
    <row r="13" ht="19.8" customHeight="1" spans="2:14">
      <c r="B13" s="72" t="s">
        <v>261</v>
      </c>
      <c r="C13" s="73" t="s">
        <v>262</v>
      </c>
      <c r="D13" s="74">
        <v>0.2</v>
      </c>
      <c r="E13" s="74"/>
      <c r="F13" s="74">
        <v>0.2</v>
      </c>
      <c r="G13" s="74"/>
      <c r="H13" s="74"/>
      <c r="I13" s="74"/>
      <c r="J13" s="74"/>
      <c r="K13" s="74"/>
      <c r="L13" s="74"/>
      <c r="M13" s="74"/>
      <c r="N13" s="74"/>
    </row>
    <row r="14" ht="18.1" customHeight="1" spans="2:14">
      <c r="B14" s="72" t="s">
        <v>263</v>
      </c>
      <c r="C14" s="73" t="s">
        <v>264</v>
      </c>
      <c r="D14" s="74">
        <v>1</v>
      </c>
      <c r="E14" s="74"/>
      <c r="F14" s="74">
        <v>1</v>
      </c>
      <c r="G14" s="74"/>
      <c r="H14" s="74"/>
      <c r="I14" s="74"/>
      <c r="J14" s="74"/>
      <c r="K14" s="74"/>
      <c r="L14" s="74"/>
      <c r="M14" s="74"/>
      <c r="N14" s="74"/>
    </row>
    <row r="15" ht="19.8" customHeight="1" spans="2:14">
      <c r="B15" s="72" t="s">
        <v>265</v>
      </c>
      <c r="C15" s="73" t="s">
        <v>266</v>
      </c>
      <c r="D15" s="74">
        <v>1</v>
      </c>
      <c r="E15" s="74"/>
      <c r="F15" s="74">
        <v>1</v>
      </c>
      <c r="G15" s="74"/>
      <c r="H15" s="74"/>
      <c r="I15" s="74"/>
      <c r="J15" s="74"/>
      <c r="K15" s="74"/>
      <c r="L15" s="74"/>
      <c r="M15" s="74"/>
      <c r="N15" s="74"/>
    </row>
    <row r="16" ht="20.7" customHeight="1" spans="2:14">
      <c r="B16" s="72" t="s">
        <v>55</v>
      </c>
      <c r="C16" s="73" t="s">
        <v>16</v>
      </c>
      <c r="D16" s="74">
        <v>5</v>
      </c>
      <c r="E16" s="74"/>
      <c r="F16" s="74">
        <v>5</v>
      </c>
      <c r="G16" s="74"/>
      <c r="H16" s="74"/>
      <c r="I16" s="74"/>
      <c r="J16" s="74"/>
      <c r="K16" s="74"/>
      <c r="L16" s="74"/>
      <c r="M16" s="74"/>
      <c r="N16" s="74"/>
    </row>
    <row r="17" ht="18.1" customHeight="1" spans="2:14">
      <c r="B17" s="72" t="s">
        <v>267</v>
      </c>
      <c r="C17" s="73" t="s">
        <v>268</v>
      </c>
      <c r="D17" s="74">
        <v>5</v>
      </c>
      <c r="E17" s="74"/>
      <c r="F17" s="74">
        <v>5</v>
      </c>
      <c r="G17" s="74"/>
      <c r="H17" s="74"/>
      <c r="I17" s="74"/>
      <c r="J17" s="74"/>
      <c r="K17" s="74"/>
      <c r="L17" s="74"/>
      <c r="M17" s="74"/>
      <c r="N17" s="74"/>
    </row>
    <row r="18" ht="19.8" customHeight="1" spans="2:14">
      <c r="B18" s="72" t="s">
        <v>269</v>
      </c>
      <c r="C18" s="73" t="s">
        <v>270</v>
      </c>
      <c r="D18" s="74">
        <v>5</v>
      </c>
      <c r="E18" s="74"/>
      <c r="F18" s="74">
        <v>5</v>
      </c>
      <c r="G18" s="74"/>
      <c r="H18" s="74"/>
      <c r="I18" s="74"/>
      <c r="J18" s="74"/>
      <c r="K18" s="74"/>
      <c r="L18" s="74"/>
      <c r="M18" s="74"/>
      <c r="N18" s="74"/>
    </row>
    <row r="19" ht="20.7" customHeight="1" spans="2:14">
      <c r="B19" s="72" t="s">
        <v>60</v>
      </c>
      <c r="C19" s="73" t="s">
        <v>18</v>
      </c>
      <c r="D19" s="74">
        <v>36.21</v>
      </c>
      <c r="E19" s="74"/>
      <c r="F19" s="74">
        <v>36.21</v>
      </c>
      <c r="G19" s="74"/>
      <c r="H19" s="74"/>
      <c r="I19" s="74"/>
      <c r="J19" s="74"/>
      <c r="K19" s="74"/>
      <c r="L19" s="74"/>
      <c r="M19" s="74"/>
      <c r="N19" s="74"/>
    </row>
    <row r="20" ht="18.1" customHeight="1" spans="2:14">
      <c r="B20" s="72" t="s">
        <v>271</v>
      </c>
      <c r="C20" s="73" t="s">
        <v>272</v>
      </c>
      <c r="D20" s="74">
        <v>36.21</v>
      </c>
      <c r="E20" s="74"/>
      <c r="F20" s="74">
        <v>36.21</v>
      </c>
      <c r="G20" s="74"/>
      <c r="H20" s="74"/>
      <c r="I20" s="74"/>
      <c r="J20" s="74"/>
      <c r="K20" s="74"/>
      <c r="L20" s="74"/>
      <c r="M20" s="74"/>
      <c r="N20" s="74"/>
    </row>
    <row r="21" ht="19.8" customHeight="1" spans="2:14">
      <c r="B21" s="72" t="s">
        <v>273</v>
      </c>
      <c r="C21" s="73" t="s">
        <v>274</v>
      </c>
      <c r="D21" s="74">
        <v>36.21</v>
      </c>
      <c r="E21" s="74"/>
      <c r="F21" s="74">
        <v>36.21</v>
      </c>
      <c r="G21" s="74"/>
      <c r="H21" s="74"/>
      <c r="I21" s="74"/>
      <c r="J21" s="74"/>
      <c r="K21" s="74"/>
      <c r="L21" s="74"/>
      <c r="M21" s="74"/>
      <c r="N21" s="74"/>
    </row>
    <row r="22" ht="20.7" customHeight="1" spans="2:14">
      <c r="B22" s="72" t="s">
        <v>65</v>
      </c>
      <c r="C22" s="73" t="s">
        <v>19</v>
      </c>
      <c r="D22" s="74">
        <v>161.02</v>
      </c>
      <c r="E22" s="75">
        <v>0.51</v>
      </c>
      <c r="F22" s="74">
        <f>161.02-0.51</f>
        <v>160.51</v>
      </c>
      <c r="G22" s="74"/>
      <c r="H22" s="74"/>
      <c r="I22" s="74"/>
      <c r="J22" s="74"/>
      <c r="K22" s="74"/>
      <c r="L22" s="74"/>
      <c r="M22" s="74"/>
      <c r="N22" s="74"/>
    </row>
    <row r="23" ht="18.1" customHeight="1" spans="2:14">
      <c r="B23" s="72" t="s">
        <v>275</v>
      </c>
      <c r="C23" s="73" t="s">
        <v>276</v>
      </c>
      <c r="D23" s="74">
        <v>37.36</v>
      </c>
      <c r="E23" s="74"/>
      <c r="F23" s="74">
        <v>37.36</v>
      </c>
      <c r="G23" s="74"/>
      <c r="H23" s="74"/>
      <c r="I23" s="74"/>
      <c r="J23" s="74"/>
      <c r="K23" s="74"/>
      <c r="L23" s="74"/>
      <c r="M23" s="74"/>
      <c r="N23" s="74"/>
    </row>
    <row r="24" ht="19.8" customHeight="1" spans="2:14">
      <c r="B24" s="72" t="s">
        <v>277</v>
      </c>
      <c r="C24" s="73" t="s">
        <v>278</v>
      </c>
      <c r="D24" s="74">
        <v>37.36</v>
      </c>
      <c r="E24" s="74"/>
      <c r="F24" s="74">
        <v>37.36</v>
      </c>
      <c r="G24" s="74"/>
      <c r="H24" s="74"/>
      <c r="I24" s="74"/>
      <c r="J24" s="74"/>
      <c r="K24" s="74"/>
      <c r="L24" s="74"/>
      <c r="M24" s="74"/>
      <c r="N24" s="74"/>
    </row>
    <row r="25" ht="18.1" customHeight="1" spans="2:14">
      <c r="B25" s="72" t="s">
        <v>279</v>
      </c>
      <c r="C25" s="73" t="s">
        <v>280</v>
      </c>
      <c r="D25" s="74">
        <v>79.65</v>
      </c>
      <c r="E25" s="74"/>
      <c r="F25" s="74">
        <v>79.65</v>
      </c>
      <c r="G25" s="74"/>
      <c r="H25" s="74"/>
      <c r="I25" s="74"/>
      <c r="J25" s="74"/>
      <c r="K25" s="74"/>
      <c r="L25" s="74"/>
      <c r="M25" s="74"/>
      <c r="N25" s="74"/>
    </row>
    <row r="26" ht="19.8" customHeight="1" spans="2:14">
      <c r="B26" s="72" t="s">
        <v>281</v>
      </c>
      <c r="C26" s="73" t="s">
        <v>282</v>
      </c>
      <c r="D26" s="74">
        <v>45.1</v>
      </c>
      <c r="E26" s="74"/>
      <c r="F26" s="74">
        <v>45.1</v>
      </c>
      <c r="G26" s="74"/>
      <c r="H26" s="74"/>
      <c r="I26" s="74"/>
      <c r="J26" s="74"/>
      <c r="K26" s="74"/>
      <c r="L26" s="74"/>
      <c r="M26" s="74"/>
      <c r="N26" s="74"/>
    </row>
    <row r="27" ht="19.8" customHeight="1" spans="2:14">
      <c r="B27" s="72" t="s">
        <v>283</v>
      </c>
      <c r="C27" s="73" t="s">
        <v>284</v>
      </c>
      <c r="D27" s="74">
        <v>22.55</v>
      </c>
      <c r="E27" s="74"/>
      <c r="F27" s="74">
        <v>22.55</v>
      </c>
      <c r="G27" s="74"/>
      <c r="H27" s="74"/>
      <c r="I27" s="74"/>
      <c r="J27" s="74"/>
      <c r="K27" s="74"/>
      <c r="L27" s="74"/>
      <c r="M27" s="74"/>
      <c r="N27" s="74"/>
    </row>
    <row r="28" ht="19.8" customHeight="1" spans="2:14">
      <c r="B28" s="72" t="s">
        <v>285</v>
      </c>
      <c r="C28" s="73" t="s">
        <v>286</v>
      </c>
      <c r="D28" s="74">
        <v>12</v>
      </c>
      <c r="E28" s="74"/>
      <c r="F28" s="74">
        <v>12</v>
      </c>
      <c r="G28" s="74"/>
      <c r="H28" s="74"/>
      <c r="I28" s="74"/>
      <c r="J28" s="74"/>
      <c r="K28" s="74"/>
      <c r="L28" s="74"/>
      <c r="M28" s="74"/>
      <c r="N28" s="74"/>
    </row>
    <row r="29" ht="19.8" customHeight="1" spans="2:14">
      <c r="B29" s="76">
        <v>20807</v>
      </c>
      <c r="C29" s="77" t="s">
        <v>287</v>
      </c>
      <c r="D29" s="75">
        <v>0.51</v>
      </c>
      <c r="E29" s="75">
        <v>0.51</v>
      </c>
      <c r="F29" s="75"/>
      <c r="G29" s="74"/>
      <c r="H29" s="74"/>
      <c r="I29" s="74"/>
      <c r="J29" s="74"/>
      <c r="K29" s="74"/>
      <c r="L29" s="74"/>
      <c r="M29" s="74"/>
      <c r="N29" s="74"/>
    </row>
    <row r="30" ht="19.8" customHeight="1" spans="2:14">
      <c r="B30" s="76">
        <v>2080701</v>
      </c>
      <c r="C30" s="77" t="s">
        <v>288</v>
      </c>
      <c r="D30" s="75">
        <v>0.07</v>
      </c>
      <c r="E30" s="75">
        <v>0.07</v>
      </c>
      <c r="F30" s="75"/>
      <c r="G30" s="74"/>
      <c r="H30" s="74"/>
      <c r="I30" s="74"/>
      <c r="J30" s="74"/>
      <c r="K30" s="74"/>
      <c r="L30" s="74"/>
      <c r="M30" s="74"/>
      <c r="N30" s="74"/>
    </row>
    <row r="31" ht="19.8" customHeight="1" spans="2:14">
      <c r="B31" s="76">
        <v>2080705</v>
      </c>
      <c r="C31" s="77" t="s">
        <v>289</v>
      </c>
      <c r="D31" s="75">
        <v>0.44</v>
      </c>
      <c r="E31" s="75">
        <v>0.44</v>
      </c>
      <c r="F31" s="75"/>
      <c r="G31" s="74"/>
      <c r="H31" s="74"/>
      <c r="I31" s="74"/>
      <c r="J31" s="74"/>
      <c r="K31" s="74"/>
      <c r="L31" s="74"/>
      <c r="M31" s="74"/>
      <c r="N31" s="74"/>
    </row>
    <row r="32" ht="18.1" customHeight="1" spans="2:14">
      <c r="B32" s="72" t="s">
        <v>290</v>
      </c>
      <c r="C32" s="73" t="s">
        <v>291</v>
      </c>
      <c r="D32" s="74">
        <v>24.62</v>
      </c>
      <c r="E32" s="74"/>
      <c r="F32" s="74">
        <v>24.62</v>
      </c>
      <c r="G32" s="74"/>
      <c r="H32" s="74"/>
      <c r="I32" s="74"/>
      <c r="J32" s="74"/>
      <c r="K32" s="74"/>
      <c r="L32" s="74"/>
      <c r="M32" s="74"/>
      <c r="N32" s="74"/>
    </row>
    <row r="33" ht="19.8" customHeight="1" spans="2:14">
      <c r="B33" s="72" t="s">
        <v>292</v>
      </c>
      <c r="C33" s="73" t="s">
        <v>293</v>
      </c>
      <c r="D33" s="74">
        <v>24.62</v>
      </c>
      <c r="E33" s="74"/>
      <c r="F33" s="74">
        <v>24.62</v>
      </c>
      <c r="G33" s="74"/>
      <c r="H33" s="74"/>
      <c r="I33" s="74"/>
      <c r="J33" s="74"/>
      <c r="K33" s="74"/>
      <c r="L33" s="74"/>
      <c r="M33" s="74"/>
      <c r="N33" s="74"/>
    </row>
    <row r="34" ht="18.1" customHeight="1" spans="2:14">
      <c r="B34" s="72" t="s">
        <v>294</v>
      </c>
      <c r="C34" s="73" t="s">
        <v>295</v>
      </c>
      <c r="D34" s="74">
        <v>16.62</v>
      </c>
      <c r="E34" s="74"/>
      <c r="F34" s="74">
        <v>16.62</v>
      </c>
      <c r="G34" s="74"/>
      <c r="H34" s="74"/>
      <c r="I34" s="74"/>
      <c r="J34" s="74"/>
      <c r="K34" s="74"/>
      <c r="L34" s="74"/>
      <c r="M34" s="74"/>
      <c r="N34" s="74"/>
    </row>
    <row r="35" ht="19.8" customHeight="1" spans="2:14">
      <c r="B35" s="72" t="s">
        <v>296</v>
      </c>
      <c r="C35" s="73" t="s">
        <v>297</v>
      </c>
      <c r="D35" s="74">
        <v>16.62</v>
      </c>
      <c r="E35" s="74"/>
      <c r="F35" s="74">
        <v>16.62</v>
      </c>
      <c r="G35" s="74"/>
      <c r="H35" s="74"/>
      <c r="I35" s="74"/>
      <c r="J35" s="74"/>
      <c r="K35" s="74"/>
      <c r="L35" s="74"/>
      <c r="M35" s="74"/>
      <c r="N35" s="74"/>
    </row>
    <row r="36" ht="18.1" customHeight="1" spans="2:14">
      <c r="B36" s="72" t="s">
        <v>298</v>
      </c>
      <c r="C36" s="73" t="s">
        <v>299</v>
      </c>
      <c r="D36" s="74">
        <v>2.25</v>
      </c>
      <c r="E36" s="74"/>
      <c r="F36" s="74">
        <v>2.25</v>
      </c>
      <c r="G36" s="74"/>
      <c r="H36" s="74"/>
      <c r="I36" s="74"/>
      <c r="J36" s="74"/>
      <c r="K36" s="74"/>
      <c r="L36" s="74"/>
      <c r="M36" s="74"/>
      <c r="N36" s="74"/>
    </row>
    <row r="37" ht="19.8" customHeight="1" spans="2:14">
      <c r="B37" s="72" t="s">
        <v>300</v>
      </c>
      <c r="C37" s="73" t="s">
        <v>301</v>
      </c>
      <c r="D37" s="74">
        <v>2.25</v>
      </c>
      <c r="E37" s="74"/>
      <c r="F37" s="74">
        <v>2.25</v>
      </c>
      <c r="G37" s="74"/>
      <c r="H37" s="74"/>
      <c r="I37" s="74"/>
      <c r="J37" s="74"/>
      <c r="K37" s="74"/>
      <c r="L37" s="74"/>
      <c r="M37" s="74"/>
      <c r="N37" s="74"/>
    </row>
    <row r="38" ht="20.7" customHeight="1" spans="2:14">
      <c r="B38" s="72" t="s">
        <v>90</v>
      </c>
      <c r="C38" s="73" t="s">
        <v>20</v>
      </c>
      <c r="D38" s="74">
        <v>40.83</v>
      </c>
      <c r="E38" s="74"/>
      <c r="F38" s="74">
        <v>40.83</v>
      </c>
      <c r="G38" s="74"/>
      <c r="H38" s="74"/>
      <c r="I38" s="74"/>
      <c r="J38" s="74"/>
      <c r="K38" s="74"/>
      <c r="L38" s="74"/>
      <c r="M38" s="74"/>
      <c r="N38" s="74"/>
    </row>
    <row r="39" ht="18.1" customHeight="1" spans="2:14">
      <c r="B39" s="72" t="s">
        <v>302</v>
      </c>
      <c r="C39" s="73" t="s">
        <v>303</v>
      </c>
      <c r="D39" s="74">
        <v>5</v>
      </c>
      <c r="E39" s="74"/>
      <c r="F39" s="74">
        <v>5</v>
      </c>
      <c r="G39" s="74"/>
      <c r="H39" s="74"/>
      <c r="I39" s="74"/>
      <c r="J39" s="74"/>
      <c r="K39" s="74"/>
      <c r="L39" s="74"/>
      <c r="M39" s="74"/>
      <c r="N39" s="74"/>
    </row>
    <row r="40" ht="19.8" customHeight="1" spans="2:14">
      <c r="B40" s="72" t="s">
        <v>304</v>
      </c>
      <c r="C40" s="73" t="s">
        <v>305</v>
      </c>
      <c r="D40" s="74">
        <v>5</v>
      </c>
      <c r="E40" s="74"/>
      <c r="F40" s="74">
        <v>5</v>
      </c>
      <c r="G40" s="74"/>
      <c r="H40" s="74"/>
      <c r="I40" s="74"/>
      <c r="J40" s="74"/>
      <c r="K40" s="74"/>
      <c r="L40" s="74"/>
      <c r="M40" s="74"/>
      <c r="N40" s="74"/>
    </row>
    <row r="41" ht="18.1" customHeight="1" spans="2:14">
      <c r="B41" s="72" t="s">
        <v>306</v>
      </c>
      <c r="C41" s="73" t="s">
        <v>307</v>
      </c>
      <c r="D41" s="74">
        <v>35.83</v>
      </c>
      <c r="E41" s="74"/>
      <c r="F41" s="74">
        <v>35.83</v>
      </c>
      <c r="G41" s="74"/>
      <c r="H41" s="74"/>
      <c r="I41" s="74"/>
      <c r="J41" s="74"/>
      <c r="K41" s="74"/>
      <c r="L41" s="74"/>
      <c r="M41" s="74"/>
      <c r="N41" s="74"/>
    </row>
    <row r="42" ht="19.8" customHeight="1" spans="2:14">
      <c r="B42" s="72" t="s">
        <v>308</v>
      </c>
      <c r="C42" s="73" t="s">
        <v>309</v>
      </c>
      <c r="D42" s="74">
        <v>28.19</v>
      </c>
      <c r="E42" s="74"/>
      <c r="F42" s="74">
        <v>28.19</v>
      </c>
      <c r="G42" s="74"/>
      <c r="H42" s="74"/>
      <c r="I42" s="74"/>
      <c r="J42" s="74"/>
      <c r="K42" s="74"/>
      <c r="L42" s="74"/>
      <c r="M42" s="74"/>
      <c r="N42" s="74"/>
    </row>
    <row r="43" ht="19.8" customHeight="1" spans="2:14">
      <c r="B43" s="72" t="s">
        <v>310</v>
      </c>
      <c r="C43" s="73" t="s">
        <v>311</v>
      </c>
      <c r="D43" s="74">
        <v>7.64</v>
      </c>
      <c r="E43" s="74"/>
      <c r="F43" s="74">
        <v>7.64</v>
      </c>
      <c r="G43" s="74"/>
      <c r="H43" s="74"/>
      <c r="I43" s="74"/>
      <c r="J43" s="74"/>
      <c r="K43" s="74"/>
      <c r="L43" s="74"/>
      <c r="M43" s="74"/>
      <c r="N43" s="74"/>
    </row>
    <row r="44" ht="20.7" customHeight="1" spans="2:14">
      <c r="B44" s="72" t="s">
        <v>101</v>
      </c>
      <c r="C44" s="73" t="s">
        <v>21</v>
      </c>
      <c r="D44" s="74">
        <v>20.03</v>
      </c>
      <c r="E44" s="74">
        <v>0.03</v>
      </c>
      <c r="F44" s="74">
        <v>20</v>
      </c>
      <c r="G44" s="74"/>
      <c r="H44" s="74"/>
      <c r="I44" s="74"/>
      <c r="J44" s="74"/>
      <c r="K44" s="74"/>
      <c r="L44" s="74"/>
      <c r="M44" s="74"/>
      <c r="N44" s="74"/>
    </row>
    <row r="45" ht="18.1" customHeight="1" spans="2:14">
      <c r="B45" s="72" t="s">
        <v>312</v>
      </c>
      <c r="C45" s="73" t="s">
        <v>313</v>
      </c>
      <c r="D45" s="74">
        <v>20</v>
      </c>
      <c r="E45" s="74"/>
      <c r="F45" s="74">
        <v>20</v>
      </c>
      <c r="G45" s="74"/>
      <c r="H45" s="74"/>
      <c r="I45" s="74"/>
      <c r="J45" s="74"/>
      <c r="K45" s="74"/>
      <c r="L45" s="74"/>
      <c r="M45" s="74"/>
      <c r="N45" s="74"/>
    </row>
    <row r="46" ht="19.8" customHeight="1" spans="2:14">
      <c r="B46" s="72" t="s">
        <v>314</v>
      </c>
      <c r="C46" s="73" t="s">
        <v>315</v>
      </c>
      <c r="D46" s="74">
        <v>20</v>
      </c>
      <c r="E46" s="74"/>
      <c r="F46" s="74">
        <v>20</v>
      </c>
      <c r="G46" s="74"/>
      <c r="H46" s="74"/>
      <c r="I46" s="74"/>
      <c r="J46" s="74"/>
      <c r="K46" s="74"/>
      <c r="L46" s="74"/>
      <c r="M46" s="74"/>
      <c r="N46" s="74"/>
    </row>
    <row r="47" ht="19.8" customHeight="1" spans="2:14">
      <c r="B47" s="76">
        <v>21105</v>
      </c>
      <c r="C47" s="77" t="s">
        <v>316</v>
      </c>
      <c r="D47" s="74">
        <v>0.03</v>
      </c>
      <c r="E47" s="74">
        <v>0.03</v>
      </c>
      <c r="F47" s="74"/>
      <c r="G47" s="74"/>
      <c r="H47" s="74"/>
      <c r="I47" s="74"/>
      <c r="J47" s="74"/>
      <c r="K47" s="74"/>
      <c r="L47" s="74"/>
      <c r="M47" s="74"/>
      <c r="N47" s="74"/>
    </row>
    <row r="48" ht="19.8" customHeight="1" spans="2:14">
      <c r="B48" s="76">
        <v>2110599</v>
      </c>
      <c r="C48" s="77" t="s">
        <v>317</v>
      </c>
      <c r="D48" s="74">
        <v>0.03</v>
      </c>
      <c r="E48" s="74">
        <v>0.03</v>
      </c>
      <c r="F48" s="74"/>
      <c r="G48" s="74"/>
      <c r="H48" s="74"/>
      <c r="I48" s="74"/>
      <c r="J48" s="74"/>
      <c r="K48" s="74"/>
      <c r="L48" s="74"/>
      <c r="M48" s="74"/>
      <c r="N48" s="74"/>
    </row>
    <row r="49" ht="20.7" customHeight="1" spans="2:14">
      <c r="B49" s="72" t="s">
        <v>106</v>
      </c>
      <c r="C49" s="73" t="s">
        <v>22</v>
      </c>
      <c r="D49" s="74">
        <v>50.99</v>
      </c>
      <c r="E49" s="74"/>
      <c r="F49" s="74">
        <v>50.99</v>
      </c>
      <c r="G49" s="74"/>
      <c r="H49" s="74"/>
      <c r="I49" s="74"/>
      <c r="J49" s="74"/>
      <c r="K49" s="74"/>
      <c r="L49" s="74"/>
      <c r="M49" s="74"/>
      <c r="N49" s="74"/>
    </row>
    <row r="50" ht="18.1" customHeight="1" spans="2:14">
      <c r="B50" s="72" t="s">
        <v>318</v>
      </c>
      <c r="C50" s="73" t="s">
        <v>319</v>
      </c>
      <c r="D50" s="74">
        <v>50.99</v>
      </c>
      <c r="E50" s="74"/>
      <c r="F50" s="74">
        <v>50.99</v>
      </c>
      <c r="G50" s="74"/>
      <c r="H50" s="74"/>
      <c r="I50" s="74"/>
      <c r="J50" s="74"/>
      <c r="K50" s="74"/>
      <c r="L50" s="74"/>
      <c r="M50" s="74"/>
      <c r="N50" s="74"/>
    </row>
    <row r="51" ht="19.8" customHeight="1" spans="2:14">
      <c r="B51" s="72" t="s">
        <v>320</v>
      </c>
      <c r="C51" s="73" t="s">
        <v>321</v>
      </c>
      <c r="D51" s="74">
        <v>50.99</v>
      </c>
      <c r="E51" s="74"/>
      <c r="F51" s="74">
        <v>50.99</v>
      </c>
      <c r="G51" s="74"/>
      <c r="H51" s="74"/>
      <c r="I51" s="74"/>
      <c r="J51" s="74"/>
      <c r="K51" s="74"/>
      <c r="L51" s="74"/>
      <c r="M51" s="74"/>
      <c r="N51" s="74"/>
    </row>
    <row r="52" ht="20.7" customHeight="1" spans="2:14">
      <c r="B52" s="72" t="s">
        <v>111</v>
      </c>
      <c r="C52" s="73" t="s">
        <v>23</v>
      </c>
      <c r="D52" s="74">
        <v>280.17</v>
      </c>
      <c r="E52" s="74"/>
      <c r="F52" s="74">
        <v>280.17</v>
      </c>
      <c r="G52" s="74"/>
      <c r="H52" s="74"/>
      <c r="I52" s="74"/>
      <c r="J52" s="74"/>
      <c r="K52" s="74"/>
      <c r="L52" s="74"/>
      <c r="M52" s="74"/>
      <c r="N52" s="74"/>
    </row>
    <row r="53" ht="18.1" customHeight="1" spans="2:14">
      <c r="B53" s="72" t="s">
        <v>322</v>
      </c>
      <c r="C53" s="73" t="s">
        <v>323</v>
      </c>
      <c r="D53" s="74">
        <v>124.19</v>
      </c>
      <c r="E53" s="74"/>
      <c r="F53" s="74">
        <v>124.19</v>
      </c>
      <c r="G53" s="74"/>
      <c r="H53" s="74"/>
      <c r="I53" s="74"/>
      <c r="J53" s="74"/>
      <c r="K53" s="74"/>
      <c r="L53" s="74"/>
      <c r="M53" s="74"/>
      <c r="N53" s="74"/>
    </row>
    <row r="54" ht="19.8" customHeight="1" spans="2:14">
      <c r="B54" s="72" t="s">
        <v>324</v>
      </c>
      <c r="C54" s="73" t="s">
        <v>325</v>
      </c>
      <c r="D54" s="74">
        <v>115.01</v>
      </c>
      <c r="E54" s="74"/>
      <c r="F54" s="74">
        <v>115.01</v>
      </c>
      <c r="G54" s="74"/>
      <c r="H54" s="74"/>
      <c r="I54" s="74"/>
      <c r="J54" s="74"/>
      <c r="K54" s="74"/>
      <c r="L54" s="74"/>
      <c r="M54" s="74"/>
      <c r="N54" s="74"/>
    </row>
    <row r="55" ht="19.8" customHeight="1" spans="2:14">
      <c r="B55" s="72" t="s">
        <v>326</v>
      </c>
      <c r="C55" s="73" t="s">
        <v>327</v>
      </c>
      <c r="D55" s="74">
        <v>9.18</v>
      </c>
      <c r="E55" s="74"/>
      <c r="F55" s="74">
        <v>9.18</v>
      </c>
      <c r="G55" s="74"/>
      <c r="H55" s="74"/>
      <c r="I55" s="74"/>
      <c r="J55" s="74"/>
      <c r="K55" s="74"/>
      <c r="L55" s="74"/>
      <c r="M55" s="74"/>
      <c r="N55" s="74"/>
    </row>
    <row r="56" ht="18.1" customHeight="1" spans="2:14">
      <c r="B56" s="72" t="s">
        <v>328</v>
      </c>
      <c r="C56" s="73" t="s">
        <v>329</v>
      </c>
      <c r="D56" s="74">
        <v>1.5</v>
      </c>
      <c r="E56" s="74"/>
      <c r="F56" s="74">
        <v>1.5</v>
      </c>
      <c r="G56" s="74"/>
      <c r="H56" s="74"/>
      <c r="I56" s="74"/>
      <c r="J56" s="74"/>
      <c r="K56" s="74"/>
      <c r="L56" s="74"/>
      <c r="M56" s="74"/>
      <c r="N56" s="74"/>
    </row>
    <row r="57" ht="19.8" customHeight="1" spans="2:14">
      <c r="B57" s="72" t="s">
        <v>330</v>
      </c>
      <c r="C57" s="73" t="s">
        <v>331</v>
      </c>
      <c r="D57" s="74">
        <v>1</v>
      </c>
      <c r="E57" s="74"/>
      <c r="F57" s="74">
        <v>1</v>
      </c>
      <c r="G57" s="74"/>
      <c r="H57" s="74"/>
      <c r="I57" s="74"/>
      <c r="J57" s="74"/>
      <c r="K57" s="74"/>
      <c r="L57" s="74"/>
      <c r="M57" s="74"/>
      <c r="N57" s="74"/>
    </row>
    <row r="58" ht="19.8" customHeight="1" spans="2:14">
      <c r="B58" s="72" t="s">
        <v>332</v>
      </c>
      <c r="C58" s="73" t="s">
        <v>333</v>
      </c>
      <c r="D58" s="74">
        <v>0.5</v>
      </c>
      <c r="E58" s="74"/>
      <c r="F58" s="74">
        <v>0.5</v>
      </c>
      <c r="G58" s="74"/>
      <c r="H58" s="74"/>
      <c r="I58" s="74"/>
      <c r="J58" s="74"/>
      <c r="K58" s="74"/>
      <c r="L58" s="74"/>
      <c r="M58" s="74"/>
      <c r="N58" s="74"/>
    </row>
    <row r="59" ht="18.1" customHeight="1" spans="2:14">
      <c r="B59" s="72" t="s">
        <v>334</v>
      </c>
      <c r="C59" s="73" t="s">
        <v>335</v>
      </c>
      <c r="D59" s="74">
        <v>14</v>
      </c>
      <c r="E59" s="74"/>
      <c r="F59" s="74">
        <v>14</v>
      </c>
      <c r="G59" s="74"/>
      <c r="H59" s="74"/>
      <c r="I59" s="74"/>
      <c r="J59" s="74"/>
      <c r="K59" s="74"/>
      <c r="L59" s="74"/>
      <c r="M59" s="74"/>
      <c r="N59" s="74"/>
    </row>
    <row r="60" ht="19.8" customHeight="1" spans="2:14">
      <c r="B60" s="72" t="s">
        <v>336</v>
      </c>
      <c r="C60" s="73" t="s">
        <v>337</v>
      </c>
      <c r="D60" s="74">
        <v>14</v>
      </c>
      <c r="E60" s="74"/>
      <c r="F60" s="74">
        <v>14</v>
      </c>
      <c r="G60" s="74"/>
      <c r="H60" s="74"/>
      <c r="I60" s="74"/>
      <c r="J60" s="74"/>
      <c r="K60" s="74"/>
      <c r="L60" s="74"/>
      <c r="M60" s="74"/>
      <c r="N60" s="74"/>
    </row>
    <row r="61" ht="18.1" customHeight="1" spans="2:14">
      <c r="B61" s="72" t="s">
        <v>338</v>
      </c>
      <c r="C61" s="73" t="s">
        <v>339</v>
      </c>
      <c r="D61" s="74">
        <v>140.48</v>
      </c>
      <c r="E61" s="74"/>
      <c r="F61" s="74">
        <v>140.48</v>
      </c>
      <c r="G61" s="74"/>
      <c r="H61" s="74"/>
      <c r="I61" s="74"/>
      <c r="J61" s="74"/>
      <c r="K61" s="74"/>
      <c r="L61" s="74"/>
      <c r="M61" s="74"/>
      <c r="N61" s="74"/>
    </row>
    <row r="62" ht="19.8" customHeight="1" spans="2:14">
      <c r="B62" s="72" t="s">
        <v>340</v>
      </c>
      <c r="C62" s="73" t="s">
        <v>341</v>
      </c>
      <c r="D62" s="74">
        <v>140.48</v>
      </c>
      <c r="E62" s="74"/>
      <c r="F62" s="74">
        <v>140.48</v>
      </c>
      <c r="G62" s="74"/>
      <c r="H62" s="74"/>
      <c r="I62" s="74"/>
      <c r="J62" s="74"/>
      <c r="K62" s="74"/>
      <c r="L62" s="74"/>
      <c r="M62" s="74"/>
      <c r="N62" s="74"/>
    </row>
    <row r="63" ht="20.7" customHeight="1" spans="2:14">
      <c r="B63" s="72" t="s">
        <v>132</v>
      </c>
      <c r="C63" s="73" t="s">
        <v>24</v>
      </c>
      <c r="D63" s="74">
        <v>33.82</v>
      </c>
      <c r="E63" s="74"/>
      <c r="F63" s="74">
        <v>33.82</v>
      </c>
      <c r="G63" s="74"/>
      <c r="H63" s="74"/>
      <c r="I63" s="74"/>
      <c r="J63" s="74"/>
      <c r="K63" s="74"/>
      <c r="L63" s="74"/>
      <c r="M63" s="74"/>
      <c r="N63" s="74"/>
    </row>
    <row r="64" ht="18.1" customHeight="1" spans="2:14">
      <c r="B64" s="72" t="s">
        <v>342</v>
      </c>
      <c r="C64" s="73" t="s">
        <v>343</v>
      </c>
      <c r="D64" s="74">
        <v>33.82</v>
      </c>
      <c r="E64" s="74"/>
      <c r="F64" s="74">
        <v>33.82</v>
      </c>
      <c r="G64" s="74"/>
      <c r="H64" s="74"/>
      <c r="I64" s="74"/>
      <c r="J64" s="74"/>
      <c r="K64" s="74"/>
      <c r="L64" s="74"/>
      <c r="M64" s="74"/>
      <c r="N64" s="74"/>
    </row>
    <row r="65" ht="19.8" customHeight="1" spans="2:14">
      <c r="B65" s="72" t="s">
        <v>344</v>
      </c>
      <c r="C65" s="73" t="s">
        <v>345</v>
      </c>
      <c r="D65" s="74">
        <v>33.82</v>
      </c>
      <c r="E65" s="74"/>
      <c r="F65" s="74">
        <v>33.82</v>
      </c>
      <c r="G65" s="74"/>
      <c r="H65" s="74"/>
      <c r="I65" s="74"/>
      <c r="J65" s="74"/>
      <c r="K65" s="74"/>
      <c r="L65" s="74"/>
      <c r="M65" s="74"/>
      <c r="N65" s="74"/>
    </row>
    <row r="66" ht="20.7" customHeight="1" spans="2:14">
      <c r="B66" s="72" t="s">
        <v>137</v>
      </c>
      <c r="C66" s="73" t="s">
        <v>25</v>
      </c>
      <c r="D66" s="74">
        <v>1.66</v>
      </c>
      <c r="E66" s="74"/>
      <c r="F66" s="74">
        <v>1.66</v>
      </c>
      <c r="G66" s="74"/>
      <c r="H66" s="74"/>
      <c r="I66" s="74"/>
      <c r="J66" s="74"/>
      <c r="K66" s="74"/>
      <c r="L66" s="74"/>
      <c r="M66" s="74"/>
      <c r="N66" s="74"/>
    </row>
    <row r="67" ht="18.1" customHeight="1" spans="2:14">
      <c r="B67" s="72" t="s">
        <v>346</v>
      </c>
      <c r="C67" s="73" t="s">
        <v>347</v>
      </c>
      <c r="D67" s="74">
        <v>1.66</v>
      </c>
      <c r="E67" s="74"/>
      <c r="F67" s="74">
        <v>1.66</v>
      </c>
      <c r="G67" s="74"/>
      <c r="H67" s="74"/>
      <c r="I67" s="74"/>
      <c r="J67" s="74"/>
      <c r="K67" s="74"/>
      <c r="L67" s="74"/>
      <c r="M67" s="74"/>
      <c r="N67" s="74"/>
    </row>
    <row r="68" ht="19.8" customHeight="1" spans="2:14">
      <c r="B68" s="72" t="s">
        <v>348</v>
      </c>
      <c r="C68" s="73" t="s">
        <v>349</v>
      </c>
      <c r="D68" s="74">
        <v>1.66</v>
      </c>
      <c r="E68" s="74"/>
      <c r="F68" s="74">
        <v>1.66</v>
      </c>
      <c r="G68" s="74"/>
      <c r="H68" s="74"/>
      <c r="I68" s="74"/>
      <c r="J68" s="74"/>
      <c r="K68" s="74"/>
      <c r="L68" s="74"/>
      <c r="M68" s="74"/>
      <c r="N68" s="74"/>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7"/>
  <sheetViews>
    <sheetView workbookViewId="0">
      <selection activeCell="F7" sqref="F7"/>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43"/>
      <c r="B1" s="44" t="s">
        <v>350</v>
      </c>
    </row>
    <row r="2" ht="16.35" customHeight="1" spans="2:6">
      <c r="B2" s="57" t="s">
        <v>351</v>
      </c>
      <c r="C2" s="57"/>
      <c r="D2" s="57"/>
      <c r="E2" s="57"/>
      <c r="F2" s="57"/>
    </row>
    <row r="3" ht="16.35" customHeight="1" spans="2:6">
      <c r="B3" s="57"/>
      <c r="C3" s="57"/>
      <c r="D3" s="57"/>
      <c r="E3" s="57"/>
      <c r="F3" s="57"/>
    </row>
    <row r="4" ht="16.35" customHeight="1" spans="2:6">
      <c r="B4" s="58"/>
      <c r="C4" s="58"/>
      <c r="D4" s="58"/>
      <c r="E4" s="58"/>
      <c r="F4" s="58"/>
    </row>
    <row r="5" ht="18.95" customHeight="1" spans="2:6">
      <c r="B5" s="58"/>
      <c r="C5" s="58"/>
      <c r="D5" s="58"/>
      <c r="E5" s="58"/>
      <c r="F5" s="59" t="s">
        <v>2</v>
      </c>
    </row>
    <row r="6" ht="31.9" customHeight="1" spans="2:6">
      <c r="B6" s="60" t="s">
        <v>147</v>
      </c>
      <c r="C6" s="60" t="s">
        <v>38</v>
      </c>
      <c r="D6" s="60" t="s">
        <v>39</v>
      </c>
      <c r="E6" s="60" t="s">
        <v>352</v>
      </c>
      <c r="F6" s="60" t="s">
        <v>353</v>
      </c>
    </row>
    <row r="7" ht="23.25" customHeight="1" spans="2:6">
      <c r="B7" s="61" t="s">
        <v>7</v>
      </c>
      <c r="C7" s="61"/>
      <c r="D7" s="62">
        <f>932.06</f>
        <v>932.06</v>
      </c>
      <c r="E7" s="62">
        <v>714.68</v>
      </c>
      <c r="F7" s="62">
        <f>217.38</f>
        <v>217.38</v>
      </c>
    </row>
    <row r="8" ht="21.55" customHeight="1" spans="2:6">
      <c r="B8" s="63" t="s">
        <v>42</v>
      </c>
      <c r="C8" s="64" t="s">
        <v>14</v>
      </c>
      <c r="D8" s="65">
        <v>302.33</v>
      </c>
      <c r="E8" s="65">
        <v>298.93</v>
      </c>
      <c r="F8" s="65">
        <v>3.4</v>
      </c>
    </row>
    <row r="9" ht="20.7" customHeight="1" spans="2:6">
      <c r="B9" s="63" t="s">
        <v>354</v>
      </c>
      <c r="C9" s="64" t="s">
        <v>355</v>
      </c>
      <c r="D9" s="65">
        <v>301.33</v>
      </c>
      <c r="E9" s="65">
        <v>298.93</v>
      </c>
      <c r="F9" s="65">
        <v>2.4</v>
      </c>
    </row>
    <row r="10" ht="20.7" customHeight="1" spans="2:6">
      <c r="B10" s="63" t="s">
        <v>356</v>
      </c>
      <c r="C10" s="64" t="s">
        <v>357</v>
      </c>
      <c r="D10" s="65">
        <v>298.93</v>
      </c>
      <c r="E10" s="65">
        <v>298.93</v>
      </c>
      <c r="F10" s="65"/>
    </row>
    <row r="11" ht="20.7" customHeight="1" spans="2:6">
      <c r="B11" s="63" t="s">
        <v>358</v>
      </c>
      <c r="C11" s="64" t="s">
        <v>359</v>
      </c>
      <c r="D11" s="65">
        <v>2.2</v>
      </c>
      <c r="E11" s="65"/>
      <c r="F11" s="65">
        <v>2.2</v>
      </c>
    </row>
    <row r="12" ht="20.7" customHeight="1" spans="2:6">
      <c r="B12" s="63" t="s">
        <v>360</v>
      </c>
      <c r="C12" s="64" t="s">
        <v>361</v>
      </c>
      <c r="D12" s="65">
        <v>0.2</v>
      </c>
      <c r="E12" s="65"/>
      <c r="F12" s="65">
        <v>0.2</v>
      </c>
    </row>
    <row r="13" ht="20.7" customHeight="1" spans="2:6">
      <c r="B13" s="63" t="s">
        <v>362</v>
      </c>
      <c r="C13" s="64" t="s">
        <v>363</v>
      </c>
      <c r="D13" s="65">
        <v>1</v>
      </c>
      <c r="E13" s="65"/>
      <c r="F13" s="65">
        <v>1</v>
      </c>
    </row>
    <row r="14" ht="20.7" customHeight="1" spans="2:6">
      <c r="B14" s="63" t="s">
        <v>364</v>
      </c>
      <c r="C14" s="64" t="s">
        <v>365</v>
      </c>
      <c r="D14" s="65">
        <v>1</v>
      </c>
      <c r="E14" s="65"/>
      <c r="F14" s="65">
        <v>1</v>
      </c>
    </row>
    <row r="15" ht="21.55" customHeight="1" spans="2:6">
      <c r="B15" s="63" t="s">
        <v>55</v>
      </c>
      <c r="C15" s="64" t="s">
        <v>16</v>
      </c>
      <c r="D15" s="65">
        <v>5</v>
      </c>
      <c r="E15" s="65"/>
      <c r="F15" s="65">
        <v>5</v>
      </c>
    </row>
    <row r="16" ht="20.7" customHeight="1" spans="2:6">
      <c r="B16" s="63" t="s">
        <v>366</v>
      </c>
      <c r="C16" s="64" t="s">
        <v>367</v>
      </c>
      <c r="D16" s="65">
        <v>5</v>
      </c>
      <c r="E16" s="65"/>
      <c r="F16" s="65">
        <v>5</v>
      </c>
    </row>
    <row r="17" ht="20.7" customHeight="1" spans="2:6">
      <c r="B17" s="63" t="s">
        <v>368</v>
      </c>
      <c r="C17" s="64" t="s">
        <v>369</v>
      </c>
      <c r="D17" s="65">
        <v>5</v>
      </c>
      <c r="E17" s="65"/>
      <c r="F17" s="65">
        <v>5</v>
      </c>
    </row>
    <row r="18" ht="21.55" customHeight="1" spans="2:6">
      <c r="B18" s="63" t="s">
        <v>60</v>
      </c>
      <c r="C18" s="64" t="s">
        <v>18</v>
      </c>
      <c r="D18" s="65">
        <v>36.21</v>
      </c>
      <c r="E18" s="65">
        <v>36.21</v>
      </c>
      <c r="F18" s="65"/>
    </row>
    <row r="19" ht="20.7" customHeight="1" spans="2:6">
      <c r="B19" s="63" t="s">
        <v>370</v>
      </c>
      <c r="C19" s="64" t="s">
        <v>371</v>
      </c>
      <c r="D19" s="65">
        <v>36.21</v>
      </c>
      <c r="E19" s="65">
        <v>36.21</v>
      </c>
      <c r="F19" s="65"/>
    </row>
    <row r="20" ht="20.7" customHeight="1" spans="2:6">
      <c r="B20" s="63" t="s">
        <v>372</v>
      </c>
      <c r="C20" s="64" t="s">
        <v>373</v>
      </c>
      <c r="D20" s="65">
        <v>36.21</v>
      </c>
      <c r="E20" s="65">
        <v>36.21</v>
      </c>
      <c r="F20" s="65"/>
    </row>
    <row r="21" ht="21.55" customHeight="1" spans="2:6">
      <c r="B21" s="63" t="s">
        <v>65</v>
      </c>
      <c r="C21" s="64" t="s">
        <v>19</v>
      </c>
      <c r="D21" s="65">
        <v>161.02</v>
      </c>
      <c r="E21" s="65">
        <v>143.89</v>
      </c>
      <c r="F21" s="65">
        <v>17.16</v>
      </c>
    </row>
    <row r="22" ht="20.7" customHeight="1" spans="2:6">
      <c r="B22" s="63" t="s">
        <v>374</v>
      </c>
      <c r="C22" s="64" t="s">
        <v>375</v>
      </c>
      <c r="D22" s="65">
        <v>37.36</v>
      </c>
      <c r="E22" s="65">
        <v>37.36</v>
      </c>
      <c r="F22" s="65"/>
    </row>
    <row r="23" ht="20.7" customHeight="1" spans="2:6">
      <c r="B23" s="63" t="s">
        <v>376</v>
      </c>
      <c r="C23" s="64" t="s">
        <v>377</v>
      </c>
      <c r="D23" s="65">
        <v>37.36</v>
      </c>
      <c r="E23" s="65">
        <v>37.36</v>
      </c>
      <c r="F23" s="65"/>
    </row>
    <row r="24" ht="20.7" customHeight="1" spans="2:6">
      <c r="B24" s="63" t="s">
        <v>378</v>
      </c>
      <c r="C24" s="64" t="s">
        <v>379</v>
      </c>
      <c r="D24" s="65">
        <v>79.65</v>
      </c>
      <c r="E24" s="65">
        <v>79.65</v>
      </c>
      <c r="F24" s="65"/>
    </row>
    <row r="25" ht="20.7" customHeight="1" spans="2:6">
      <c r="B25" s="63" t="s">
        <v>380</v>
      </c>
      <c r="C25" s="64" t="s">
        <v>381</v>
      </c>
      <c r="D25" s="65">
        <v>45.1</v>
      </c>
      <c r="E25" s="65">
        <v>45.1</v>
      </c>
      <c r="F25" s="65"/>
    </row>
    <row r="26" ht="20.7" customHeight="1" spans="2:6">
      <c r="B26" s="63" t="s">
        <v>382</v>
      </c>
      <c r="C26" s="64" t="s">
        <v>383</v>
      </c>
      <c r="D26" s="65">
        <v>22.55</v>
      </c>
      <c r="E26" s="65">
        <v>22.55</v>
      </c>
      <c r="F26" s="65"/>
    </row>
    <row r="27" ht="20.7" customHeight="1" spans="2:6">
      <c r="B27" s="63" t="s">
        <v>384</v>
      </c>
      <c r="C27" s="64" t="s">
        <v>385</v>
      </c>
      <c r="D27" s="65">
        <v>12</v>
      </c>
      <c r="E27" s="65">
        <v>12</v>
      </c>
      <c r="F27" s="65"/>
    </row>
    <row r="28" ht="20.7" customHeight="1" spans="2:6">
      <c r="B28" s="66">
        <v>20807</v>
      </c>
      <c r="C28" s="64" t="s">
        <v>287</v>
      </c>
      <c r="D28" s="65">
        <v>0.51</v>
      </c>
      <c r="E28" s="65"/>
      <c r="F28" s="65">
        <v>0.51</v>
      </c>
    </row>
    <row r="29" ht="20.7" customHeight="1" spans="2:6">
      <c r="B29" s="66">
        <v>2080701</v>
      </c>
      <c r="C29" s="64" t="s">
        <v>288</v>
      </c>
      <c r="D29" s="65">
        <v>0.07</v>
      </c>
      <c r="E29" s="65"/>
      <c r="F29" s="65">
        <v>0.07</v>
      </c>
    </row>
    <row r="30" ht="20.7" customHeight="1" spans="2:6">
      <c r="B30" s="66">
        <v>2080705</v>
      </c>
      <c r="C30" s="64" t="s">
        <v>289</v>
      </c>
      <c r="D30" s="65">
        <v>0.44</v>
      </c>
      <c r="E30" s="65"/>
      <c r="F30" s="65">
        <v>0.44</v>
      </c>
    </row>
    <row r="31" ht="20.7" customHeight="1" spans="2:6">
      <c r="B31" s="63" t="s">
        <v>386</v>
      </c>
      <c r="C31" s="64" t="s">
        <v>387</v>
      </c>
      <c r="D31" s="65">
        <v>24.62</v>
      </c>
      <c r="E31" s="65">
        <v>24.62</v>
      </c>
      <c r="F31" s="65"/>
    </row>
    <row r="32" ht="20.7" customHeight="1" spans="2:6">
      <c r="B32" s="63" t="s">
        <v>388</v>
      </c>
      <c r="C32" s="64" t="s">
        <v>389</v>
      </c>
      <c r="D32" s="65">
        <v>24.62</v>
      </c>
      <c r="E32" s="65">
        <v>24.62</v>
      </c>
      <c r="F32" s="65"/>
    </row>
    <row r="33" ht="20.7" customHeight="1" spans="2:6">
      <c r="B33" s="63" t="s">
        <v>390</v>
      </c>
      <c r="C33" s="64" t="s">
        <v>391</v>
      </c>
      <c r="D33" s="65">
        <v>16.62</v>
      </c>
      <c r="E33" s="65"/>
      <c r="F33" s="65">
        <v>16.62</v>
      </c>
    </row>
    <row r="34" ht="20.7" customHeight="1" spans="2:6">
      <c r="B34" s="63" t="s">
        <v>392</v>
      </c>
      <c r="C34" s="64" t="s">
        <v>393</v>
      </c>
      <c r="D34" s="65">
        <v>16.62</v>
      </c>
      <c r="E34" s="65"/>
      <c r="F34" s="65">
        <v>16.62</v>
      </c>
    </row>
    <row r="35" ht="20.7" customHeight="1" spans="2:6">
      <c r="B35" s="63" t="s">
        <v>394</v>
      </c>
      <c r="C35" s="64" t="s">
        <v>395</v>
      </c>
      <c r="D35" s="65">
        <v>2.25</v>
      </c>
      <c r="E35" s="65">
        <v>2.25</v>
      </c>
      <c r="F35" s="65"/>
    </row>
    <row r="36" ht="20.7" customHeight="1" spans="2:6">
      <c r="B36" s="63" t="s">
        <v>396</v>
      </c>
      <c r="C36" s="64" t="s">
        <v>397</v>
      </c>
      <c r="D36" s="65">
        <v>2.25</v>
      </c>
      <c r="E36" s="65">
        <v>2.25</v>
      </c>
      <c r="F36" s="65"/>
    </row>
    <row r="37" ht="21.55" customHeight="1" spans="2:6">
      <c r="B37" s="63" t="s">
        <v>90</v>
      </c>
      <c r="C37" s="64" t="s">
        <v>20</v>
      </c>
      <c r="D37" s="65">
        <v>40.83</v>
      </c>
      <c r="E37" s="65">
        <v>35.83</v>
      </c>
      <c r="F37" s="65">
        <v>5</v>
      </c>
    </row>
    <row r="38" ht="20.7" customHeight="1" spans="2:6">
      <c r="B38" s="63" t="s">
        <v>398</v>
      </c>
      <c r="C38" s="64" t="s">
        <v>399</v>
      </c>
      <c r="D38" s="65">
        <v>5</v>
      </c>
      <c r="E38" s="65"/>
      <c r="F38" s="65">
        <v>5</v>
      </c>
    </row>
    <row r="39" ht="20.7" customHeight="1" spans="2:6">
      <c r="B39" s="63" t="s">
        <v>400</v>
      </c>
      <c r="C39" s="64" t="s">
        <v>401</v>
      </c>
      <c r="D39" s="65">
        <v>5</v>
      </c>
      <c r="E39" s="65"/>
      <c r="F39" s="65">
        <v>5</v>
      </c>
    </row>
    <row r="40" ht="20.7" customHeight="1" spans="2:6">
      <c r="B40" s="63" t="s">
        <v>402</v>
      </c>
      <c r="C40" s="64" t="s">
        <v>403</v>
      </c>
      <c r="D40" s="65">
        <v>35.83</v>
      </c>
      <c r="E40" s="65">
        <v>35.83</v>
      </c>
      <c r="F40" s="65"/>
    </row>
    <row r="41" ht="20.7" customHeight="1" spans="2:6">
      <c r="B41" s="63" t="s">
        <v>404</v>
      </c>
      <c r="C41" s="64" t="s">
        <v>405</v>
      </c>
      <c r="D41" s="65">
        <v>28.19</v>
      </c>
      <c r="E41" s="65">
        <v>28.19</v>
      </c>
      <c r="F41" s="65"/>
    </row>
    <row r="42" ht="20.7" customHeight="1" spans="2:6">
      <c r="B42" s="63" t="s">
        <v>406</v>
      </c>
      <c r="C42" s="64" t="s">
        <v>407</v>
      </c>
      <c r="D42" s="65">
        <v>7.64</v>
      </c>
      <c r="E42" s="65">
        <v>7.64</v>
      </c>
      <c r="F42" s="65"/>
    </row>
    <row r="43" ht="21.55" customHeight="1" spans="2:6">
      <c r="B43" s="63" t="s">
        <v>101</v>
      </c>
      <c r="C43" s="64" t="s">
        <v>21</v>
      </c>
      <c r="D43" s="65">
        <v>20.03</v>
      </c>
      <c r="E43" s="65"/>
      <c r="F43" s="65">
        <v>20.03</v>
      </c>
    </row>
    <row r="44" ht="20.7" customHeight="1" spans="2:6">
      <c r="B44" s="63" t="s">
        <v>408</v>
      </c>
      <c r="C44" s="64" t="s">
        <v>409</v>
      </c>
      <c r="D44" s="65">
        <v>20</v>
      </c>
      <c r="E44" s="65"/>
      <c r="F44" s="65">
        <v>20</v>
      </c>
    </row>
    <row r="45" ht="20.7" customHeight="1" spans="2:6">
      <c r="B45" s="63" t="s">
        <v>410</v>
      </c>
      <c r="C45" s="64" t="s">
        <v>411</v>
      </c>
      <c r="D45" s="65">
        <v>20</v>
      </c>
      <c r="E45" s="65"/>
      <c r="F45" s="65">
        <v>20</v>
      </c>
    </row>
    <row r="46" ht="20.7" customHeight="1" spans="2:6">
      <c r="B46" s="66">
        <v>21105</v>
      </c>
      <c r="C46" s="64" t="s">
        <v>316</v>
      </c>
      <c r="D46" s="65">
        <v>0.03</v>
      </c>
      <c r="E46" s="65"/>
      <c r="F46" s="65">
        <v>0.03</v>
      </c>
    </row>
    <row r="47" ht="20.7" customHeight="1" spans="2:6">
      <c r="B47" s="66">
        <v>2110599</v>
      </c>
      <c r="C47" s="64" t="s">
        <v>317</v>
      </c>
      <c r="D47" s="65">
        <v>0.03</v>
      </c>
      <c r="E47" s="65"/>
      <c r="F47" s="65">
        <v>0.03</v>
      </c>
    </row>
    <row r="48" ht="21.55" customHeight="1" spans="2:6">
      <c r="B48" s="63" t="s">
        <v>106</v>
      </c>
      <c r="C48" s="64" t="s">
        <v>22</v>
      </c>
      <c r="D48" s="65">
        <v>50.99</v>
      </c>
      <c r="E48" s="65">
        <v>50.99</v>
      </c>
      <c r="F48" s="65"/>
    </row>
    <row r="49" ht="20.7" customHeight="1" spans="2:6">
      <c r="B49" s="63" t="s">
        <v>412</v>
      </c>
      <c r="C49" s="64" t="s">
        <v>413</v>
      </c>
      <c r="D49" s="65">
        <v>50.99</v>
      </c>
      <c r="E49" s="65">
        <v>50.99</v>
      </c>
      <c r="F49" s="65"/>
    </row>
    <row r="50" ht="20.7" customHeight="1" spans="2:6">
      <c r="B50" s="63" t="s">
        <v>414</v>
      </c>
      <c r="C50" s="64" t="s">
        <v>415</v>
      </c>
      <c r="D50" s="65">
        <v>50.99</v>
      </c>
      <c r="E50" s="65">
        <v>50.99</v>
      </c>
      <c r="F50" s="65"/>
    </row>
    <row r="51" ht="21.55" customHeight="1" spans="2:6">
      <c r="B51" s="63" t="s">
        <v>111</v>
      </c>
      <c r="C51" s="64" t="s">
        <v>23</v>
      </c>
      <c r="D51" s="65">
        <v>280.17</v>
      </c>
      <c r="E51" s="65">
        <v>115.01</v>
      </c>
      <c r="F51" s="65">
        <v>165.16</v>
      </c>
    </row>
    <row r="52" ht="20.7" customHeight="1" spans="2:6">
      <c r="B52" s="63" t="s">
        <v>416</v>
      </c>
      <c r="C52" s="64" t="s">
        <v>417</v>
      </c>
      <c r="D52" s="65">
        <v>124.19</v>
      </c>
      <c r="E52" s="65">
        <v>115.01</v>
      </c>
      <c r="F52" s="65">
        <v>9.18</v>
      </c>
    </row>
    <row r="53" ht="20.7" customHeight="1" spans="2:6">
      <c r="B53" s="63" t="s">
        <v>418</v>
      </c>
      <c r="C53" s="64" t="s">
        <v>419</v>
      </c>
      <c r="D53" s="65">
        <v>115.01</v>
      </c>
      <c r="E53" s="65">
        <v>115.01</v>
      </c>
      <c r="F53" s="65"/>
    </row>
    <row r="54" ht="20.7" customHeight="1" spans="2:6">
      <c r="B54" s="63" t="s">
        <v>420</v>
      </c>
      <c r="C54" s="64" t="s">
        <v>421</v>
      </c>
      <c r="D54" s="65">
        <v>9.18</v>
      </c>
      <c r="E54" s="65"/>
      <c r="F54" s="65">
        <v>9.18</v>
      </c>
    </row>
    <row r="55" ht="20.7" customHeight="1" spans="2:6">
      <c r="B55" s="63" t="s">
        <v>422</v>
      </c>
      <c r="C55" s="64" t="s">
        <v>423</v>
      </c>
      <c r="D55" s="65">
        <v>1.5</v>
      </c>
      <c r="E55" s="65"/>
      <c r="F55" s="65">
        <v>1.5</v>
      </c>
    </row>
    <row r="56" ht="20.7" customHeight="1" spans="2:6">
      <c r="B56" s="63" t="s">
        <v>424</v>
      </c>
      <c r="C56" s="64" t="s">
        <v>425</v>
      </c>
      <c r="D56" s="65">
        <v>1</v>
      </c>
      <c r="E56" s="65"/>
      <c r="F56" s="65">
        <v>1</v>
      </c>
    </row>
    <row r="57" ht="20.7" customHeight="1" spans="2:6">
      <c r="B57" s="63" t="s">
        <v>426</v>
      </c>
      <c r="C57" s="64" t="s">
        <v>427</v>
      </c>
      <c r="D57" s="65">
        <v>0.5</v>
      </c>
      <c r="E57" s="65"/>
      <c r="F57" s="65">
        <v>0.5</v>
      </c>
    </row>
    <row r="58" ht="20.7" customHeight="1" spans="2:6">
      <c r="B58" s="63" t="s">
        <v>428</v>
      </c>
      <c r="C58" s="64" t="s">
        <v>429</v>
      </c>
      <c r="D58" s="65">
        <v>14</v>
      </c>
      <c r="E58" s="65"/>
      <c r="F58" s="65">
        <v>14</v>
      </c>
    </row>
    <row r="59" ht="20.7" customHeight="1" spans="2:6">
      <c r="B59" s="63" t="s">
        <v>430</v>
      </c>
      <c r="C59" s="64" t="s">
        <v>431</v>
      </c>
      <c r="D59" s="65">
        <v>14</v>
      </c>
      <c r="E59" s="65"/>
      <c r="F59" s="65">
        <v>14</v>
      </c>
    </row>
    <row r="60" ht="20.7" customHeight="1" spans="2:6">
      <c r="B60" s="63" t="s">
        <v>432</v>
      </c>
      <c r="C60" s="64" t="s">
        <v>433</v>
      </c>
      <c r="D60" s="65">
        <v>140.48</v>
      </c>
      <c r="E60" s="65"/>
      <c r="F60" s="65">
        <v>140.48</v>
      </c>
    </row>
    <row r="61" ht="20.7" customHeight="1" spans="2:6">
      <c r="B61" s="63" t="s">
        <v>434</v>
      </c>
      <c r="C61" s="64" t="s">
        <v>435</v>
      </c>
      <c r="D61" s="65">
        <v>140.48</v>
      </c>
      <c r="E61" s="65"/>
      <c r="F61" s="65">
        <v>140.48</v>
      </c>
    </row>
    <row r="62" ht="21.55" customHeight="1" spans="2:6">
      <c r="B62" s="63" t="s">
        <v>132</v>
      </c>
      <c r="C62" s="64" t="s">
        <v>24</v>
      </c>
      <c r="D62" s="65">
        <v>33.82</v>
      </c>
      <c r="E62" s="65">
        <v>33.82</v>
      </c>
      <c r="F62" s="65"/>
    </row>
    <row r="63" ht="20.7" customHeight="1" spans="2:6">
      <c r="B63" s="63" t="s">
        <v>436</v>
      </c>
      <c r="C63" s="64" t="s">
        <v>437</v>
      </c>
      <c r="D63" s="65">
        <v>33.82</v>
      </c>
      <c r="E63" s="65">
        <v>33.82</v>
      </c>
      <c r="F63" s="65"/>
    </row>
    <row r="64" ht="20.7" customHeight="1" spans="2:6">
      <c r="B64" s="63" t="s">
        <v>438</v>
      </c>
      <c r="C64" s="64" t="s">
        <v>439</v>
      </c>
      <c r="D64" s="65">
        <v>33.82</v>
      </c>
      <c r="E64" s="65">
        <v>33.82</v>
      </c>
      <c r="F64" s="65"/>
    </row>
    <row r="65" ht="21.55" customHeight="1" spans="2:6">
      <c r="B65" s="63" t="s">
        <v>137</v>
      </c>
      <c r="C65" s="64" t="s">
        <v>25</v>
      </c>
      <c r="D65" s="65">
        <v>1.66</v>
      </c>
      <c r="E65" s="65"/>
      <c r="F65" s="65">
        <v>1.66</v>
      </c>
    </row>
    <row r="66" ht="20.7" customHeight="1" spans="2:6">
      <c r="B66" s="63" t="s">
        <v>440</v>
      </c>
      <c r="C66" s="64" t="s">
        <v>441</v>
      </c>
      <c r="D66" s="65">
        <v>1.66</v>
      </c>
      <c r="E66" s="65"/>
      <c r="F66" s="65">
        <v>1.66</v>
      </c>
    </row>
    <row r="67" ht="20.7" customHeight="1" spans="2:6">
      <c r="B67" s="63" t="s">
        <v>442</v>
      </c>
      <c r="C67" s="64" t="s">
        <v>443</v>
      </c>
      <c r="D67" s="65">
        <v>1.66</v>
      </c>
      <c r="E67" s="65"/>
      <c r="F67" s="65">
        <v>1.66</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J20" sqref="J20"/>
    </sheetView>
  </sheetViews>
  <sheetFormatPr defaultColWidth="10" defaultRowHeight="13.5"/>
  <cols>
    <col min="1" max="1" width="0.408333333333333" customWidth="1"/>
    <col min="2" max="2" width="14.5" customWidth="1"/>
    <col min="3" max="3" width="12.075" style="42" customWidth="1"/>
    <col min="4" max="4" width="11.4" style="42" customWidth="1"/>
    <col min="5" max="5" width="10.9916666666667" style="42"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 min="14" max="14" width="9.76666666666667" customWidth="1"/>
  </cols>
  <sheetData>
    <row r="1" ht="17.25" customHeight="1" spans="1:13">
      <c r="A1" s="43"/>
      <c r="B1" s="44" t="s">
        <v>444</v>
      </c>
      <c r="C1" s="45"/>
      <c r="D1" s="45"/>
      <c r="E1" s="45"/>
      <c r="F1" s="43"/>
      <c r="G1" s="43"/>
      <c r="H1" s="43"/>
      <c r="I1" s="43"/>
      <c r="J1" s="43"/>
      <c r="K1" s="43"/>
      <c r="L1" s="43"/>
      <c r="M1" s="43"/>
    </row>
    <row r="2" ht="16.35" customHeight="1" spans="2:13">
      <c r="B2" s="46" t="s">
        <v>445</v>
      </c>
      <c r="C2" s="46"/>
      <c r="D2" s="46"/>
      <c r="E2" s="46"/>
      <c r="F2" s="46"/>
      <c r="G2" s="46"/>
      <c r="H2" s="46"/>
      <c r="I2" s="46"/>
      <c r="J2" s="46"/>
      <c r="K2" s="46"/>
      <c r="L2" s="46"/>
      <c r="M2" s="46"/>
    </row>
    <row r="3" ht="16.35" customHeight="1" spans="2:13">
      <c r="B3" s="46"/>
      <c r="C3" s="46"/>
      <c r="D3" s="46"/>
      <c r="E3" s="46"/>
      <c r="F3" s="46"/>
      <c r="G3" s="46"/>
      <c r="H3" s="46"/>
      <c r="I3" s="46"/>
      <c r="J3" s="46"/>
      <c r="K3" s="46"/>
      <c r="L3" s="46"/>
      <c r="M3" s="46"/>
    </row>
    <row r="4" ht="35" customHeight="1" spans="2:13">
      <c r="B4" s="47"/>
      <c r="C4" s="48"/>
      <c r="D4" s="48"/>
      <c r="E4" s="48"/>
      <c r="F4" s="47"/>
      <c r="G4" s="47"/>
      <c r="H4" s="49"/>
      <c r="I4" s="49"/>
      <c r="J4" s="49"/>
      <c r="K4" s="49"/>
      <c r="L4" s="49" t="s">
        <v>2</v>
      </c>
      <c r="M4" s="43"/>
    </row>
    <row r="5" ht="53" customHeight="1" spans="2:12">
      <c r="B5" s="50" t="s">
        <v>5</v>
      </c>
      <c r="C5" s="51" t="s">
        <v>7</v>
      </c>
      <c r="D5" s="51" t="s">
        <v>240</v>
      </c>
      <c r="E5" s="51" t="s">
        <v>246</v>
      </c>
      <c r="F5" s="51" t="s">
        <v>247</v>
      </c>
      <c r="G5" s="51" t="s">
        <v>248</v>
      </c>
      <c r="H5" s="51" t="s">
        <v>446</v>
      </c>
      <c r="I5" s="51"/>
      <c r="J5" s="51" t="s">
        <v>447</v>
      </c>
      <c r="K5" s="51" t="s">
        <v>448</v>
      </c>
      <c r="L5" s="51" t="s">
        <v>238</v>
      </c>
    </row>
    <row r="6" ht="40" customHeight="1" spans="2:12">
      <c r="B6" s="50"/>
      <c r="C6" s="51"/>
      <c r="D6" s="51"/>
      <c r="E6" s="51"/>
      <c r="F6" s="51"/>
      <c r="G6" s="51"/>
      <c r="H6" s="51" t="s">
        <v>449</v>
      </c>
      <c r="I6" s="51" t="s">
        <v>450</v>
      </c>
      <c r="J6" s="51"/>
      <c r="K6" s="51"/>
      <c r="L6" s="51"/>
    </row>
    <row r="7" ht="30" customHeight="1" spans="2:12">
      <c r="B7" s="52" t="s">
        <v>7</v>
      </c>
      <c r="C7" s="53">
        <v>2</v>
      </c>
      <c r="D7" s="54"/>
      <c r="E7" s="53">
        <v>2</v>
      </c>
      <c r="F7" s="55"/>
      <c r="G7" s="55"/>
      <c r="H7" s="55"/>
      <c r="I7" s="55"/>
      <c r="J7" s="55"/>
      <c r="K7" s="55"/>
      <c r="L7" s="55"/>
    </row>
    <row r="8" ht="40" customHeight="1" spans="2:12">
      <c r="B8" s="56" t="s">
        <v>451</v>
      </c>
      <c r="C8" s="53">
        <v>2</v>
      </c>
      <c r="D8" s="54"/>
      <c r="E8" s="53">
        <v>2</v>
      </c>
      <c r="F8" s="55"/>
      <c r="G8" s="55"/>
      <c r="H8" s="55"/>
      <c r="I8" s="55"/>
      <c r="J8" s="55"/>
      <c r="K8" s="55"/>
      <c r="L8" s="55"/>
    </row>
    <row r="9" ht="30" customHeight="1" spans="2:12">
      <c r="B9" s="56" t="s">
        <v>452</v>
      </c>
      <c r="C9" s="54"/>
      <c r="D9" s="54"/>
      <c r="E9" s="54"/>
      <c r="F9" s="55"/>
      <c r="G9" s="55"/>
      <c r="H9" s="55"/>
      <c r="I9" s="55"/>
      <c r="J9" s="55"/>
      <c r="K9" s="55"/>
      <c r="L9" s="55"/>
    </row>
    <row r="10" ht="30" customHeight="1" spans="2:12">
      <c r="B10" s="56" t="s">
        <v>453</v>
      </c>
      <c r="C10" s="54"/>
      <c r="D10" s="54"/>
      <c r="E10" s="54"/>
      <c r="F10" s="55"/>
      <c r="G10" s="55"/>
      <c r="H10" s="55"/>
      <c r="I10" s="55"/>
      <c r="J10" s="55"/>
      <c r="K10" s="55"/>
      <c r="L10" s="55"/>
    </row>
  </sheetData>
  <mergeCells count="11">
    <mergeCell ref="H5:I5"/>
    <mergeCell ref="B5:B6"/>
    <mergeCell ref="C5:C6"/>
    <mergeCell ref="D5:D6"/>
    <mergeCell ref="E5:E6"/>
    <mergeCell ref="F5:F6"/>
    <mergeCell ref="G5:G6"/>
    <mergeCell ref="J5:J6"/>
    <mergeCell ref="K5:K6"/>
    <mergeCell ref="L5:L6"/>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tabSelected="1" workbookViewId="0">
      <selection activeCell="C14" sqref="C14:D14"/>
    </sheetView>
  </sheetViews>
  <sheetFormatPr defaultColWidth="9" defaultRowHeight="13.5"/>
  <cols>
    <col min="1" max="1" width="12.775" style="1" customWidth="1"/>
    <col min="2" max="11" width="19.3333333333333" style="1" customWidth="1"/>
    <col min="12" max="16384" width="9" style="1"/>
  </cols>
  <sheetData>
    <row r="1" s="1" customFormat="1" spans="1:11">
      <c r="A1" s="2" t="s">
        <v>454</v>
      </c>
      <c r="B1" s="3" t="s">
        <v>455</v>
      </c>
      <c r="C1" s="4"/>
      <c r="D1" s="4"/>
      <c r="E1" s="4"/>
      <c r="F1" s="4"/>
      <c r="G1" s="4"/>
      <c r="H1" s="4"/>
      <c r="I1" s="4"/>
      <c r="J1" s="4"/>
      <c r="K1" s="33"/>
    </row>
    <row r="2" s="1" customFormat="1" ht="22.5" spans="1:11">
      <c r="A2" s="5" t="s">
        <v>456</v>
      </c>
      <c r="B2" s="6"/>
      <c r="C2" s="6"/>
      <c r="D2" s="6"/>
      <c r="E2" s="6"/>
      <c r="F2" s="6"/>
      <c r="G2" s="6"/>
      <c r="H2" s="6"/>
      <c r="I2" s="6"/>
      <c r="J2" s="6"/>
      <c r="K2" s="34"/>
    </row>
    <row r="3" s="1" customFormat="1" spans="1:12">
      <c r="A3" s="7" t="s">
        <v>457</v>
      </c>
      <c r="B3" s="8"/>
      <c r="C3" s="8"/>
      <c r="D3" s="8"/>
      <c r="E3" s="8"/>
      <c r="F3" s="8"/>
      <c r="G3" s="8"/>
      <c r="H3" s="8"/>
      <c r="I3" s="8"/>
      <c r="J3" s="8"/>
      <c r="K3" s="35"/>
      <c r="L3" s="36"/>
    </row>
    <row r="4" s="1" customFormat="1" ht="15" customHeight="1" spans="1:12">
      <c r="A4" s="9" t="s">
        <v>458</v>
      </c>
      <c r="B4" s="10"/>
      <c r="C4" s="11" t="s">
        <v>459</v>
      </c>
      <c r="D4" s="11"/>
      <c r="E4" s="11"/>
      <c r="F4" s="11"/>
      <c r="G4" s="11"/>
      <c r="H4" s="11"/>
      <c r="I4" s="11"/>
      <c r="J4" s="37" t="s">
        <v>460</v>
      </c>
      <c r="K4" s="38"/>
      <c r="L4" s="36"/>
    </row>
    <row r="5" s="1" customFormat="1" ht="22.05" customHeight="1" spans="1:12">
      <c r="A5" s="12" t="s">
        <v>461</v>
      </c>
      <c r="B5" s="12"/>
      <c r="C5" s="13" t="s">
        <v>462</v>
      </c>
      <c r="D5" s="14" t="s">
        <v>352</v>
      </c>
      <c r="E5" s="14"/>
      <c r="F5" s="14"/>
      <c r="G5" s="14"/>
      <c r="H5" s="15" t="s">
        <v>353</v>
      </c>
      <c r="I5" s="15"/>
      <c r="J5" s="15"/>
      <c r="K5" s="15"/>
      <c r="L5" s="36"/>
    </row>
    <row r="6" s="1" customFormat="1" ht="22.05" customHeight="1" spans="1:11">
      <c r="A6" s="16"/>
      <c r="B6" s="16"/>
      <c r="C6" s="17"/>
      <c r="D6" s="16" t="s">
        <v>7</v>
      </c>
      <c r="E6" s="16" t="s">
        <v>463</v>
      </c>
      <c r="F6" s="16" t="s">
        <v>464</v>
      </c>
      <c r="G6" s="16" t="s">
        <v>465</v>
      </c>
      <c r="H6" s="16" t="s">
        <v>7</v>
      </c>
      <c r="I6" s="16" t="s">
        <v>463</v>
      </c>
      <c r="J6" s="16" t="s">
        <v>464</v>
      </c>
      <c r="K6" s="16" t="s">
        <v>465</v>
      </c>
    </row>
    <row r="7" s="1" customFormat="1" ht="30" customHeight="1" spans="1:11">
      <c r="A7" s="16"/>
      <c r="B7" s="16"/>
      <c r="C7" s="18">
        <v>9315201.44</v>
      </c>
      <c r="D7" s="19">
        <v>7146770.44</v>
      </c>
      <c r="E7" s="19">
        <v>7146770.44</v>
      </c>
      <c r="F7" s="19" t="s">
        <v>466</v>
      </c>
      <c r="G7" s="19" t="s">
        <v>466</v>
      </c>
      <c r="H7" s="19">
        <v>2168431</v>
      </c>
      <c r="I7" s="39">
        <v>2168431</v>
      </c>
      <c r="J7" s="19" t="s">
        <v>466</v>
      </c>
      <c r="K7" s="19" t="s">
        <v>466</v>
      </c>
    </row>
    <row r="8" s="1" customFormat="1" ht="84" customHeight="1" spans="1:11">
      <c r="A8" s="20" t="s">
        <v>467</v>
      </c>
      <c r="B8" s="21" t="s">
        <v>468</v>
      </c>
      <c r="C8" s="22" t="s">
        <v>469</v>
      </c>
      <c r="D8" s="22"/>
      <c r="E8" s="22"/>
      <c r="F8" s="22"/>
      <c r="G8" s="22"/>
      <c r="H8" s="22"/>
      <c r="I8" s="22"/>
      <c r="J8" s="22"/>
      <c r="K8" s="22"/>
    </row>
    <row r="9" s="1" customFormat="1" ht="30" customHeight="1" spans="1:11">
      <c r="A9" s="20"/>
      <c r="B9" s="23" t="s">
        <v>470</v>
      </c>
      <c r="C9" s="23"/>
      <c r="D9" s="23"/>
      <c r="E9" s="23"/>
      <c r="F9" s="23"/>
      <c r="G9" s="23"/>
      <c r="H9" s="23"/>
      <c r="I9" s="23"/>
      <c r="J9" s="23"/>
      <c r="K9" s="23"/>
    </row>
    <row r="10" s="1" customFormat="1" ht="21.3" customHeight="1" spans="1:11">
      <c r="A10" s="20"/>
      <c r="B10" s="24" t="s">
        <v>471</v>
      </c>
      <c r="C10" s="25" t="s">
        <v>472</v>
      </c>
      <c r="D10" s="26"/>
      <c r="E10" s="25" t="s">
        <v>473</v>
      </c>
      <c r="F10" s="27"/>
      <c r="G10" s="26"/>
      <c r="H10" s="24" t="s">
        <v>474</v>
      </c>
      <c r="I10" s="24" t="s">
        <v>475</v>
      </c>
      <c r="J10" s="24" t="s">
        <v>476</v>
      </c>
      <c r="K10" s="24" t="s">
        <v>477</v>
      </c>
    </row>
    <row r="11" s="1" customFormat="1" ht="30" customHeight="1" spans="1:11">
      <c r="A11" s="28"/>
      <c r="B11" s="29" t="s">
        <v>478</v>
      </c>
      <c r="C11" s="30" t="s">
        <v>479</v>
      </c>
      <c r="D11" s="31"/>
      <c r="E11" s="32" t="s">
        <v>480</v>
      </c>
      <c r="F11" s="32"/>
      <c r="G11" s="32"/>
      <c r="H11" s="29" t="s">
        <v>481</v>
      </c>
      <c r="I11" s="29" t="s">
        <v>482</v>
      </c>
      <c r="J11" s="40" t="s">
        <v>483</v>
      </c>
      <c r="K11" s="41" t="s">
        <v>484</v>
      </c>
    </row>
    <row r="12" s="1" customFormat="1" ht="30" customHeight="1" spans="1:11">
      <c r="A12" s="28"/>
      <c r="B12" s="29" t="s">
        <v>478</v>
      </c>
      <c r="C12" s="30" t="s">
        <v>479</v>
      </c>
      <c r="D12" s="31"/>
      <c r="E12" s="32" t="s">
        <v>485</v>
      </c>
      <c r="F12" s="32"/>
      <c r="G12" s="32"/>
      <c r="H12" s="29" t="s">
        <v>481</v>
      </c>
      <c r="I12" s="29" t="s">
        <v>486</v>
      </c>
      <c r="J12" s="40" t="s">
        <v>487</v>
      </c>
      <c r="K12" s="41" t="s">
        <v>486</v>
      </c>
    </row>
    <row r="13" s="1" customFormat="1" ht="30" customHeight="1" spans="1:11">
      <c r="A13" s="28"/>
      <c r="B13" s="29" t="s">
        <v>478</v>
      </c>
      <c r="C13" s="30" t="s">
        <v>479</v>
      </c>
      <c r="D13" s="31"/>
      <c r="E13" s="32" t="s">
        <v>488</v>
      </c>
      <c r="F13" s="32"/>
      <c r="G13" s="32"/>
      <c r="H13" s="29" t="s">
        <v>481</v>
      </c>
      <c r="I13" s="29" t="s">
        <v>489</v>
      </c>
      <c r="J13" s="40" t="s">
        <v>483</v>
      </c>
      <c r="K13" s="41" t="s">
        <v>484</v>
      </c>
    </row>
    <row r="14" s="1" customFormat="1" ht="30" customHeight="1" spans="1:11">
      <c r="A14" s="28"/>
      <c r="B14" s="29" t="s">
        <v>478</v>
      </c>
      <c r="C14" s="30" t="s">
        <v>479</v>
      </c>
      <c r="D14" s="31"/>
      <c r="E14" s="32" t="s">
        <v>490</v>
      </c>
      <c r="F14" s="32"/>
      <c r="G14" s="32"/>
      <c r="H14" s="29" t="s">
        <v>491</v>
      </c>
      <c r="I14" s="29" t="s">
        <v>489</v>
      </c>
      <c r="J14" s="40" t="s">
        <v>492</v>
      </c>
      <c r="K14" s="41" t="s">
        <v>484</v>
      </c>
    </row>
    <row r="15" s="1" customFormat="1" ht="30" customHeight="1" spans="1:11">
      <c r="A15" s="28"/>
      <c r="B15" s="29" t="s">
        <v>478</v>
      </c>
      <c r="C15" s="30" t="s">
        <v>479</v>
      </c>
      <c r="D15" s="31"/>
      <c r="E15" s="32" t="s">
        <v>493</v>
      </c>
      <c r="F15" s="32"/>
      <c r="G15" s="32"/>
      <c r="H15" s="29" t="s">
        <v>491</v>
      </c>
      <c r="I15" s="29" t="s">
        <v>494</v>
      </c>
      <c r="J15" s="40" t="s">
        <v>492</v>
      </c>
      <c r="K15" s="41" t="s">
        <v>484</v>
      </c>
    </row>
    <row r="16" s="1" customFormat="1" ht="30" customHeight="1" spans="1:11">
      <c r="A16" s="28"/>
      <c r="B16" s="29" t="s">
        <v>478</v>
      </c>
      <c r="C16" s="30" t="s">
        <v>479</v>
      </c>
      <c r="D16" s="31"/>
      <c r="E16" s="32" t="s">
        <v>495</v>
      </c>
      <c r="F16" s="32"/>
      <c r="G16" s="32"/>
      <c r="H16" s="29" t="s">
        <v>491</v>
      </c>
      <c r="I16" s="29" t="s">
        <v>496</v>
      </c>
      <c r="J16" s="40" t="s">
        <v>492</v>
      </c>
      <c r="K16" s="41" t="s">
        <v>486</v>
      </c>
    </row>
    <row r="17" s="1" customFormat="1" ht="30" customHeight="1" spans="1:11">
      <c r="A17" s="28"/>
      <c r="B17" s="29" t="s">
        <v>478</v>
      </c>
      <c r="C17" s="30" t="s">
        <v>479</v>
      </c>
      <c r="D17" s="31"/>
      <c r="E17" s="32" t="s">
        <v>497</v>
      </c>
      <c r="F17" s="32"/>
      <c r="G17" s="32"/>
      <c r="H17" s="29" t="s">
        <v>491</v>
      </c>
      <c r="I17" s="29" t="s">
        <v>489</v>
      </c>
      <c r="J17" s="40" t="s">
        <v>492</v>
      </c>
      <c r="K17" s="41" t="s">
        <v>484</v>
      </c>
    </row>
    <row r="18" s="1" customFormat="1" ht="30" customHeight="1" spans="1:11">
      <c r="A18" s="28"/>
      <c r="B18" s="29" t="s">
        <v>478</v>
      </c>
      <c r="C18" s="30" t="s">
        <v>479</v>
      </c>
      <c r="D18" s="31"/>
      <c r="E18" s="32" t="s">
        <v>498</v>
      </c>
      <c r="F18" s="32"/>
      <c r="G18" s="32"/>
      <c r="H18" s="29" t="s">
        <v>481</v>
      </c>
      <c r="I18" s="29" t="s">
        <v>499</v>
      </c>
      <c r="J18" s="40" t="s">
        <v>500</v>
      </c>
      <c r="K18" s="41" t="s">
        <v>501</v>
      </c>
    </row>
    <row r="19" s="1" customFormat="1" ht="30" customHeight="1" spans="1:11">
      <c r="A19" s="28"/>
      <c r="B19" s="29" t="s">
        <v>478</v>
      </c>
      <c r="C19" s="30" t="s">
        <v>479</v>
      </c>
      <c r="D19" s="31"/>
      <c r="E19" s="32" t="s">
        <v>502</v>
      </c>
      <c r="F19" s="32"/>
      <c r="G19" s="32"/>
      <c r="H19" s="29" t="s">
        <v>481</v>
      </c>
      <c r="I19" s="29" t="s">
        <v>499</v>
      </c>
      <c r="J19" s="40" t="s">
        <v>500</v>
      </c>
      <c r="K19" s="41" t="s">
        <v>484</v>
      </c>
    </row>
    <row r="20" s="1" customFormat="1" ht="30" customHeight="1" spans="1:11">
      <c r="A20" s="28"/>
      <c r="B20" s="29" t="s">
        <v>478</v>
      </c>
      <c r="C20" s="30" t="s">
        <v>479</v>
      </c>
      <c r="D20" s="31"/>
      <c r="E20" s="32" t="s">
        <v>503</v>
      </c>
      <c r="F20" s="32"/>
      <c r="G20" s="32"/>
      <c r="H20" s="29" t="s">
        <v>491</v>
      </c>
      <c r="I20" s="29" t="s">
        <v>504</v>
      </c>
      <c r="J20" s="40" t="s">
        <v>492</v>
      </c>
      <c r="K20" s="41" t="s">
        <v>486</v>
      </c>
    </row>
    <row r="21" s="1" customFormat="1" ht="30" customHeight="1" spans="1:11">
      <c r="A21" s="28"/>
      <c r="B21" s="29" t="s">
        <v>478</v>
      </c>
      <c r="C21" s="30" t="s">
        <v>479</v>
      </c>
      <c r="D21" s="31"/>
      <c r="E21" s="32" t="s">
        <v>505</v>
      </c>
      <c r="F21" s="32"/>
      <c r="G21" s="32"/>
      <c r="H21" s="29" t="s">
        <v>481</v>
      </c>
      <c r="I21" s="29" t="s">
        <v>499</v>
      </c>
      <c r="J21" s="40" t="s">
        <v>500</v>
      </c>
      <c r="K21" s="41" t="s">
        <v>484</v>
      </c>
    </row>
    <row r="22" s="1" customFormat="1" ht="30" customHeight="1" spans="1:11">
      <c r="A22" s="28"/>
      <c r="B22" s="29" t="s">
        <v>478</v>
      </c>
      <c r="C22" s="30" t="s">
        <v>506</v>
      </c>
      <c r="D22" s="31"/>
      <c r="E22" s="32" t="s">
        <v>507</v>
      </c>
      <c r="F22" s="32"/>
      <c r="G22" s="32"/>
      <c r="H22" s="29" t="s">
        <v>481</v>
      </c>
      <c r="I22" s="29" t="s">
        <v>499</v>
      </c>
      <c r="J22" s="40" t="s">
        <v>500</v>
      </c>
      <c r="K22" s="41" t="s">
        <v>484</v>
      </c>
    </row>
    <row r="23" s="1" customFormat="1" ht="30" customHeight="1" spans="1:11">
      <c r="A23" s="28"/>
      <c r="B23" s="29" t="s">
        <v>478</v>
      </c>
      <c r="C23" s="30" t="s">
        <v>506</v>
      </c>
      <c r="D23" s="31"/>
      <c r="E23" s="32" t="s">
        <v>508</v>
      </c>
      <c r="F23" s="32"/>
      <c r="G23" s="32"/>
      <c r="H23" s="29" t="s">
        <v>481</v>
      </c>
      <c r="I23" s="29" t="s">
        <v>499</v>
      </c>
      <c r="J23" s="40" t="s">
        <v>500</v>
      </c>
      <c r="K23" s="41" t="s">
        <v>509</v>
      </c>
    </row>
    <row r="24" s="1" customFormat="1" ht="30" customHeight="1" spans="1:11">
      <c r="A24" s="28"/>
      <c r="B24" s="29" t="s">
        <v>478</v>
      </c>
      <c r="C24" s="30" t="s">
        <v>506</v>
      </c>
      <c r="D24" s="31"/>
      <c r="E24" s="32" t="s">
        <v>510</v>
      </c>
      <c r="F24" s="32"/>
      <c r="G24" s="32"/>
      <c r="H24" s="29" t="s">
        <v>481</v>
      </c>
      <c r="I24" s="29" t="s">
        <v>499</v>
      </c>
      <c r="J24" s="40" t="s">
        <v>500</v>
      </c>
      <c r="K24" s="41" t="s">
        <v>509</v>
      </c>
    </row>
    <row r="25" s="1" customFormat="1" ht="30" customHeight="1" spans="1:11">
      <c r="A25" s="28"/>
      <c r="B25" s="29" t="s">
        <v>478</v>
      </c>
      <c r="C25" s="30" t="s">
        <v>506</v>
      </c>
      <c r="D25" s="31"/>
      <c r="E25" s="32" t="s">
        <v>511</v>
      </c>
      <c r="F25" s="32"/>
      <c r="G25" s="32"/>
      <c r="H25" s="29" t="s">
        <v>481</v>
      </c>
      <c r="I25" s="29" t="s">
        <v>499</v>
      </c>
      <c r="J25" s="40" t="s">
        <v>500</v>
      </c>
      <c r="K25" s="41" t="s">
        <v>486</v>
      </c>
    </row>
    <row r="26" s="1" customFormat="1" ht="30" customHeight="1" spans="1:11">
      <c r="A26" s="28"/>
      <c r="B26" s="29" t="s">
        <v>478</v>
      </c>
      <c r="C26" s="30" t="s">
        <v>512</v>
      </c>
      <c r="D26" s="31"/>
      <c r="E26" s="32" t="s">
        <v>513</v>
      </c>
      <c r="F26" s="32"/>
      <c r="G26" s="32"/>
      <c r="H26" s="29" t="s">
        <v>481</v>
      </c>
      <c r="I26" s="29" t="s">
        <v>499</v>
      </c>
      <c r="J26" s="40" t="s">
        <v>500</v>
      </c>
      <c r="K26" s="41" t="s">
        <v>509</v>
      </c>
    </row>
    <row r="27" s="1" customFormat="1" ht="30" customHeight="1" spans="1:11">
      <c r="A27" s="28"/>
      <c r="B27" s="29" t="s">
        <v>514</v>
      </c>
      <c r="C27" s="30" t="s">
        <v>479</v>
      </c>
      <c r="D27" s="31"/>
      <c r="E27" s="32" t="s">
        <v>515</v>
      </c>
      <c r="F27" s="32"/>
      <c r="G27" s="32"/>
      <c r="H27" s="29" t="s">
        <v>491</v>
      </c>
      <c r="I27" s="29" t="s">
        <v>516</v>
      </c>
      <c r="J27" s="40" t="s">
        <v>492</v>
      </c>
      <c r="K27" s="41" t="s">
        <v>501</v>
      </c>
    </row>
    <row r="28" s="1" customFormat="1" ht="30" customHeight="1" spans="1:11">
      <c r="A28" s="28"/>
      <c r="B28" s="29" t="s">
        <v>514</v>
      </c>
      <c r="C28" s="30" t="s">
        <v>479</v>
      </c>
      <c r="D28" s="31"/>
      <c r="E28" s="32" t="s">
        <v>517</v>
      </c>
      <c r="F28" s="32"/>
      <c r="G28" s="32"/>
      <c r="H28" s="29" t="s">
        <v>481</v>
      </c>
      <c r="I28" s="29" t="s">
        <v>499</v>
      </c>
      <c r="J28" s="40" t="s">
        <v>500</v>
      </c>
      <c r="K28" s="41" t="s">
        <v>501</v>
      </c>
    </row>
    <row r="29" s="1" customFormat="1" ht="30" customHeight="1" spans="1:11">
      <c r="A29" s="28"/>
      <c r="B29" s="29" t="s">
        <v>514</v>
      </c>
      <c r="C29" s="30" t="s">
        <v>479</v>
      </c>
      <c r="D29" s="31"/>
      <c r="E29" s="32" t="s">
        <v>518</v>
      </c>
      <c r="F29" s="32"/>
      <c r="G29" s="32"/>
      <c r="H29" s="29" t="s">
        <v>481</v>
      </c>
      <c r="I29" s="29" t="s">
        <v>499</v>
      </c>
      <c r="J29" s="40" t="s">
        <v>500</v>
      </c>
      <c r="K29" s="41" t="s">
        <v>509</v>
      </c>
    </row>
    <row r="30" s="1" customFormat="1" ht="30" customHeight="1" spans="1:11">
      <c r="A30" s="28"/>
      <c r="B30" s="29" t="s">
        <v>514</v>
      </c>
      <c r="C30" s="30" t="s">
        <v>506</v>
      </c>
      <c r="D30" s="31"/>
      <c r="E30" s="32" t="s">
        <v>519</v>
      </c>
      <c r="F30" s="32"/>
      <c r="G30" s="32"/>
      <c r="H30" s="29" t="s">
        <v>520</v>
      </c>
      <c r="I30" s="29" t="s">
        <v>521</v>
      </c>
      <c r="J30" s="40" t="s">
        <v>466</v>
      </c>
      <c r="K30" s="41" t="s">
        <v>501</v>
      </c>
    </row>
    <row r="31" s="1" customFormat="1" ht="30" customHeight="1" spans="1:11">
      <c r="A31" s="28"/>
      <c r="B31" s="29" t="s">
        <v>514</v>
      </c>
      <c r="C31" s="30" t="s">
        <v>506</v>
      </c>
      <c r="D31" s="31"/>
      <c r="E31" s="32" t="s">
        <v>522</v>
      </c>
      <c r="F31" s="32"/>
      <c r="G31" s="32"/>
      <c r="H31" s="29" t="s">
        <v>481</v>
      </c>
      <c r="I31" s="29" t="s">
        <v>499</v>
      </c>
      <c r="J31" s="40" t="s">
        <v>500</v>
      </c>
      <c r="K31" s="41" t="s">
        <v>509</v>
      </c>
    </row>
    <row r="32" s="1" customFormat="1" ht="30" customHeight="1" spans="1:11">
      <c r="A32" s="28"/>
      <c r="B32" s="29" t="s">
        <v>514</v>
      </c>
      <c r="C32" s="30" t="s">
        <v>506</v>
      </c>
      <c r="D32" s="31"/>
      <c r="E32" s="32" t="s">
        <v>523</v>
      </c>
      <c r="F32" s="32"/>
      <c r="G32" s="32"/>
      <c r="H32" s="29" t="s">
        <v>491</v>
      </c>
      <c r="I32" s="29" t="s">
        <v>524</v>
      </c>
      <c r="J32" s="40" t="s">
        <v>500</v>
      </c>
      <c r="K32" s="41" t="s">
        <v>509</v>
      </c>
    </row>
    <row r="33" s="1" customFormat="1" ht="30" customHeight="1" spans="1:11">
      <c r="A33" s="28"/>
      <c r="B33" s="29" t="s">
        <v>525</v>
      </c>
      <c r="C33" s="30" t="s">
        <v>525</v>
      </c>
      <c r="D33" s="31"/>
      <c r="E33" s="32" t="s">
        <v>526</v>
      </c>
      <c r="F33" s="32"/>
      <c r="G33" s="32"/>
      <c r="H33" s="29" t="s">
        <v>520</v>
      </c>
      <c r="I33" s="29" t="s">
        <v>521</v>
      </c>
      <c r="J33" s="40" t="s">
        <v>466</v>
      </c>
      <c r="K33" s="41" t="s">
        <v>486</v>
      </c>
    </row>
    <row r="34" s="1" customFormat="1" ht="30" customHeight="1" spans="1:11">
      <c r="A34" s="28"/>
      <c r="B34" s="29" t="s">
        <v>527</v>
      </c>
      <c r="C34" s="30" t="s">
        <v>528</v>
      </c>
      <c r="D34" s="31"/>
      <c r="E34" s="32" t="s">
        <v>529</v>
      </c>
      <c r="F34" s="32"/>
      <c r="G34" s="32"/>
      <c r="H34" s="29" t="s">
        <v>491</v>
      </c>
      <c r="I34" s="29" t="s">
        <v>530</v>
      </c>
      <c r="J34" s="40" t="s">
        <v>500</v>
      </c>
      <c r="K34" s="41" t="s">
        <v>486</v>
      </c>
    </row>
    <row r="35" s="1" customFormat="1" ht="30" customHeight="1" spans="1:11">
      <c r="A35" s="28"/>
      <c r="B35" s="29" t="s">
        <v>527</v>
      </c>
      <c r="C35" s="30" t="s">
        <v>528</v>
      </c>
      <c r="D35" s="31"/>
      <c r="E35" s="32" t="s">
        <v>531</v>
      </c>
      <c r="F35" s="32"/>
      <c r="G35" s="32"/>
      <c r="H35" s="29" t="s">
        <v>491</v>
      </c>
      <c r="I35" s="29" t="s">
        <v>530</v>
      </c>
      <c r="J35" s="40" t="s">
        <v>500</v>
      </c>
      <c r="K35" s="41" t="s">
        <v>486</v>
      </c>
    </row>
    <row r="36" s="1" customFormat="1" ht="30" customHeight="1" spans="1:11">
      <c r="A36" s="28"/>
      <c r="B36" s="29" t="s">
        <v>527</v>
      </c>
      <c r="C36" s="30" t="s">
        <v>528</v>
      </c>
      <c r="D36" s="31"/>
      <c r="E36" s="32" t="s">
        <v>532</v>
      </c>
      <c r="F36" s="32"/>
      <c r="G36" s="32"/>
      <c r="H36" s="29" t="s">
        <v>491</v>
      </c>
      <c r="I36" s="29" t="s">
        <v>530</v>
      </c>
      <c r="J36" s="40" t="s">
        <v>500</v>
      </c>
      <c r="K36" s="41" t="s">
        <v>486</v>
      </c>
    </row>
    <row r="37" s="1" customFormat="1" ht="30" customHeight="1" spans="1:11">
      <c r="A37" s="28"/>
      <c r="B37" s="29" t="s">
        <v>527</v>
      </c>
      <c r="C37" s="30" t="s">
        <v>533</v>
      </c>
      <c r="D37" s="31"/>
      <c r="E37" s="32" t="s">
        <v>534</v>
      </c>
      <c r="F37" s="32"/>
      <c r="G37" s="32"/>
      <c r="H37" s="29" t="s">
        <v>491</v>
      </c>
      <c r="I37" s="29" t="s">
        <v>530</v>
      </c>
      <c r="J37" s="40" t="s">
        <v>500</v>
      </c>
      <c r="K37" s="41" t="s">
        <v>486</v>
      </c>
    </row>
    <row r="38" s="1" customFormat="1" ht="30" customHeight="1" spans="1:11">
      <c r="A38" s="28"/>
      <c r="B38" s="29" t="s">
        <v>535</v>
      </c>
      <c r="C38" s="30" t="s">
        <v>535</v>
      </c>
      <c r="D38" s="31"/>
      <c r="E38" s="32" t="s">
        <v>536</v>
      </c>
      <c r="F38" s="32"/>
      <c r="G38" s="32"/>
      <c r="H38" s="29" t="s">
        <v>491</v>
      </c>
      <c r="I38" s="29" t="s">
        <v>530</v>
      </c>
      <c r="J38" s="40" t="s">
        <v>500</v>
      </c>
      <c r="K38" s="41" t="s">
        <v>484</v>
      </c>
    </row>
    <row r="39" s="1" customFormat="1" ht="30" customHeight="1" spans="1:11">
      <c r="A39" s="28"/>
      <c r="B39" s="29" t="s">
        <v>537</v>
      </c>
      <c r="C39" s="30" t="s">
        <v>537</v>
      </c>
      <c r="D39" s="31"/>
      <c r="E39" s="32" t="s">
        <v>538</v>
      </c>
      <c r="F39" s="32"/>
      <c r="G39" s="32"/>
      <c r="H39" s="29" t="s">
        <v>491</v>
      </c>
      <c r="I39" s="29" t="s">
        <v>530</v>
      </c>
      <c r="J39" s="40" t="s">
        <v>500</v>
      </c>
      <c r="K39" s="41" t="s">
        <v>486</v>
      </c>
    </row>
    <row r="40" s="1" customFormat="1" ht="30" customHeight="1" spans="1:11">
      <c r="A40" s="28"/>
      <c r="B40" s="29" t="s">
        <v>537</v>
      </c>
      <c r="C40" s="30" t="s">
        <v>537</v>
      </c>
      <c r="D40" s="31"/>
      <c r="E40" s="32" t="s">
        <v>539</v>
      </c>
      <c r="F40" s="32"/>
      <c r="G40" s="32"/>
      <c r="H40" s="29" t="s">
        <v>491</v>
      </c>
      <c r="I40" s="29" t="s">
        <v>530</v>
      </c>
      <c r="J40" s="40" t="s">
        <v>500</v>
      </c>
      <c r="K40" s="41" t="s">
        <v>486</v>
      </c>
    </row>
    <row r="41" s="1" customFormat="1" ht="30" customHeight="1" spans="1:11">
      <c r="A41" s="28"/>
      <c r="B41" s="29" t="s">
        <v>537</v>
      </c>
      <c r="C41" s="30" t="s">
        <v>537</v>
      </c>
      <c r="D41" s="31"/>
      <c r="E41" s="32" t="s">
        <v>540</v>
      </c>
      <c r="F41" s="32"/>
      <c r="G41" s="32"/>
      <c r="H41" s="29" t="s">
        <v>491</v>
      </c>
      <c r="I41" s="29" t="s">
        <v>524</v>
      </c>
      <c r="J41" s="40" t="s">
        <v>500</v>
      </c>
      <c r="K41" s="41" t="s">
        <v>486</v>
      </c>
    </row>
    <row r="42" s="1" customFormat="1" ht="30" customHeight="1" spans="1:11">
      <c r="A42" s="28"/>
      <c r="B42" s="29" t="s">
        <v>541</v>
      </c>
      <c r="C42" s="30" t="s">
        <v>541</v>
      </c>
      <c r="D42" s="31"/>
      <c r="E42" s="32" t="s">
        <v>542</v>
      </c>
      <c r="F42" s="32"/>
      <c r="G42" s="32"/>
      <c r="H42" s="29" t="s">
        <v>520</v>
      </c>
      <c r="I42" s="29" t="s">
        <v>543</v>
      </c>
      <c r="J42" s="40" t="s">
        <v>466</v>
      </c>
      <c r="K42" s="41" t="s">
        <v>484</v>
      </c>
    </row>
    <row r="43" s="1" customFormat="1" ht="84" customHeight="1" spans="1:11">
      <c r="A43" s="21" t="s">
        <v>544</v>
      </c>
      <c r="B43" s="22" t="s">
        <v>466</v>
      </c>
      <c r="C43" s="22"/>
      <c r="D43" s="22"/>
      <c r="E43" s="22"/>
      <c r="F43" s="22"/>
      <c r="G43" s="22"/>
      <c r="H43" s="22"/>
      <c r="I43" s="22"/>
      <c r="J43" s="22"/>
      <c r="K43" s="22"/>
    </row>
  </sheetData>
  <mergeCells count="80">
    <mergeCell ref="B1:K1"/>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 ref="C42:D42"/>
    <mergeCell ref="E42:G42"/>
    <mergeCell ref="B43:K43"/>
    <mergeCell ref="A8:A42"/>
    <mergeCell ref="C5:C6"/>
    <mergeCell ref="A5:B7"/>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1财政拨款收支总表</vt:lpstr>
      <vt:lpstr>2一般公共预算支出</vt:lpstr>
      <vt:lpstr>3一般公共预算财政拨款基本支出</vt:lpstr>
      <vt:lpstr>4一般公共预算“三公”经费支出表</vt:lpstr>
      <vt:lpstr>5政府性基金预算支出表</vt:lpstr>
      <vt:lpstr>6部门收支总表</vt:lpstr>
      <vt:lpstr>7部门收入总表</vt:lpstr>
      <vt:lpstr>8部门支出总表</vt:lpstr>
      <vt:lpstr>9政府采购明细表</vt:lpstr>
      <vt:lpstr>10部门整体绩效表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2022-01-17T02:45:00Z</dcterms:created>
  <dcterms:modified xsi:type="dcterms:W3CDTF">2022-02-24T01:45:03Z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