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3050" firstSheet="15" activeTab="15"/>
  </bookViews>
  <sheets>
    <sheet name="1 财政拨款收支总表" sheetId="4" r:id="rId1"/>
    <sheet name="2 一般公共预算支出-无上年数" sheetId="5" r:id="rId2"/>
    <sheet name="3 一般公共预算财政基本支出" sheetId="6" r:id="rId3"/>
    <sheet name="4 一般公用预算“三公”经费支出表-无上年数" sheetId="13" r:id="rId4"/>
    <sheet name="5 政府性基金预算支出表" sheetId="8" r:id="rId5"/>
    <sheet name="6 部门收支总表" sheetId="9" r:id="rId6"/>
    <sheet name="7 部门收入总表" sheetId="10" r:id="rId7"/>
    <sheet name="8 部门支出总表" sheetId="11" r:id="rId8"/>
    <sheet name="9 政府采购明细表" sheetId="12" r:id="rId9"/>
    <sheet name="10-1项目绩效目标表" sheetId="14" r:id="rId10"/>
    <sheet name="10-2项目绩效目标表" sheetId="15" r:id="rId11"/>
    <sheet name="10-3项目绩效目标表" sheetId="16" r:id="rId12"/>
    <sheet name="10-4项目绩效目标表" sheetId="17" r:id="rId13"/>
    <sheet name="10-5项目绩效目标表" sheetId="18" r:id="rId14"/>
    <sheet name="10-6项目绩效目标表" sheetId="19" r:id="rId15"/>
    <sheet name="10-7项目绩效目标表" sheetId="20" r:id="rId16"/>
    <sheet name="10-8项目绩效目标表" sheetId="21" r:id="rId17"/>
    <sheet name="10-9项目绩效目标表" sheetId="22" r:id="rId18"/>
    <sheet name="10-10项目绩效目标表" sheetId="23" r:id="rId19"/>
    <sheet name="10-11项目绩效目标表" sheetId="24" r:id="rId20"/>
    <sheet name="10-12项目绩效目标表" sheetId="25" r:id="rId21"/>
    <sheet name="10-13项目绩效目标表" sheetId="26" r:id="rId22"/>
    <sheet name="10-14项目绩效目标表" sheetId="27" r:id="rId23"/>
    <sheet name="10-15项目绩效目标表" sheetId="28" r:id="rId24"/>
    <sheet name="10-16项目绩效目标表" sheetId="29" r:id="rId25"/>
    <sheet name="10-17项目绩效目标表" sheetId="30" r:id="rId26"/>
    <sheet name="10-18项目绩效目标表" sheetId="31" r:id="rId27"/>
    <sheet name="10-19项目绩效目标表" sheetId="32" r:id="rId28"/>
    <sheet name="10-20项目绩效目标表" sheetId="33" r:id="rId29"/>
  </sheets>
  <definedNames>
    <definedName name="_xlnm.Print_Area" localSheetId="0">'1 财政拨款收支总表'!$A$1:$G$18</definedName>
    <definedName name="_xlnm.Print_Area" localSheetId="1">'2 一般公共预算支出-无上年数'!$A$1:$E$34</definedName>
    <definedName name="_xlnm.Print_Area" localSheetId="2">'3 一般公共预算财政基本支出'!$A$1:$E$35</definedName>
    <definedName name="_xlnm.Print_Area" localSheetId="3">'4 一般公用预算“三公”经费支出表-无上年数'!$A$1:$L$8</definedName>
    <definedName name="_xlnm.Print_Area" localSheetId="4">'5 政府性基金预算支出表'!$A$1:$E$14</definedName>
    <definedName name="_xlnm.Print_Area" localSheetId="5">'6 部门收支总表'!$A$1:$D$17</definedName>
    <definedName name="_xlnm.Print_Area" localSheetId="8">'9 政府采购明细表'!$A$1:$K$9</definedName>
    <definedName name="_xlnm.Print_Titles" localSheetId="1">'2 一般公共预算支出-无上年数'!$1:$6</definedName>
    <definedName name="_xlnm.Print_Titles" localSheetId="2">'3 一般公共预算财政基本支出'!$1:$6</definedName>
    <definedName name="_xlnm.Print_Titles" localSheetId="3">'4 一般公用预算“三公”经费支出表-无上年数'!$1:$7</definedName>
    <definedName name="_xlnm.Print_Titles" localSheetId="4">'5 政府性基金预算支出表'!$1:$6</definedName>
    <definedName name="_xlnm.Print_Titles" localSheetId="6">'7 部门收入总表'!$1:$6</definedName>
    <definedName name="_xlnm.Print_Titles" localSheetId="7">'8 部门支出总表'!$1:$5</definedName>
  </definedNames>
  <calcPr calcId="144525"/>
</workbook>
</file>

<file path=xl/sharedStrings.xml><?xml version="1.0" encoding="utf-8"?>
<sst xmlns="http://schemas.openxmlformats.org/spreadsheetml/2006/main" count="649">
  <si>
    <t>附件1</t>
  </si>
  <si>
    <t>酉阳土家族苗族自治县城市管理局财政拨款收支总表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</si>
  <si>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</si>
  <si>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</si>
  <si>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</si>
  <si>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</si>
  <si>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</si>
  <si>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</si>
  <si>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</si>
  <si>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</si>
  <si>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</si>
  <si>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</si>
  <si>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</si>
  <si>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</si>
  <si>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</si>
  <si>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</si>
  <si>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医疗卫生与计划生育支出</t>
  </si>
  <si>
    <t>国有资本经营预算拨款</t>
  </si>
  <si>
    <t>节能环保支出</t>
  </si>
  <si>
    <t>二、上年结转</t>
  </si>
  <si>
    <t>城乡社区支出</t>
  </si>
  <si>
    <t>农林水支出</t>
  </si>
  <si>
    <t>住房保障支出</t>
  </si>
  <si>
    <t>二、结转下年</t>
  </si>
  <si>
    <t>收入总数</t>
  </si>
  <si>
    <t>支出总数</t>
  </si>
  <si>
    <t>附件2</t>
  </si>
  <si>
    <t>酉阳土家族苗族自治县城市管理局一般公共预算财政拨款支出预算表</t>
  </si>
  <si>
    <t>功能分类科目</t>
  </si>
  <si>
    <t>2021年预算数</t>
  </si>
  <si>
    <t>科目编码</t>
  </si>
  <si>
    <t>科目名称</t>
  </si>
  <si>
    <t>小计</t>
  </si>
  <si>
    <t>基本支出</t>
  </si>
  <si>
    <t>项目支出</t>
  </si>
  <si>
    <t>208</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</si>
  <si>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</si>
  <si>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</si>
  <si>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</si>
  <si>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</si>
  <si>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</si>
  <si>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</si>
  <si>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</si>
  <si>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</si>
  <si>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 xml:space="preserve">  20899</t>
  </si>
  <si>
    <t xml:space="preserve">  其他社会保障和就业支出</t>
  </si>
  <si>
    <t xml:space="preserve">    2089999</t>
  </si>
  <si>
    <t xml:space="preserve">    其他社会保障和就业支出</t>
  </si>
  <si>
    <t>210</t>
  </si>
  <si>
    <t>卫生健康支出</t>
  </si>
  <si>
    <t xml:space="preserve">  21011</t>
  </si>
  <si>
    <t xml:space="preserve">  行政事业单位医疗</t>
  </si>
  <si>
    <t xml:space="preserve">    2101101</t>
  </si>
  <si>
    <t xml:space="preserve">    行政单位医疗</t>
  </si>
  <si>
    <t xml:space="preserve">    2101102</t>
  </si>
  <si>
    <t xml:space="preserve">    事业单位医疗</t>
  </si>
  <si>
    <t xml:space="preserve">    2101199</t>
  </si>
  <si>
    <t xml:space="preserve">    其他行政事业单位医疗支出</t>
  </si>
  <si>
    <t>211</t>
  </si>
  <si>
    <t xml:space="preserve">  21103</t>
  </si>
  <si>
    <t xml:space="preserve">  污染防治</t>
  </si>
  <si>
    <t xml:space="preserve">    2110302</t>
  </si>
  <si>
    <t xml:space="preserve">    水体</t>
  </si>
  <si>
    <t xml:space="preserve">    2110304</t>
  </si>
  <si>
    <t xml:space="preserve">    固体废弃物与化学品</t>
  </si>
  <si>
    <t xml:space="preserve">    2110307</t>
  </si>
  <si>
    <t xml:space="preserve">    土壤</t>
  </si>
  <si>
    <t xml:space="preserve">    2110399</t>
  </si>
  <si>
    <t xml:space="preserve">    其他污染防治支出</t>
  </si>
  <si>
    <t>212</t>
  </si>
  <si>
    <t xml:space="preserve">  21201</t>
  </si>
  <si>
    <t xml:space="preserve">  城乡社区管理事务</t>
  </si>
  <si>
    <t xml:space="preserve">    2120101</t>
  </si>
  <si>
    <t xml:space="preserve">    行政运行</t>
  </si>
  <si>
    <t xml:space="preserve">    2120103</t>
  </si>
  <si>
    <t xml:space="preserve">    机关服务</t>
  </si>
  <si>
    <t xml:space="preserve">    2120104</t>
  </si>
  <si>
    <t xml:space="preserve">    城管执法</t>
  </si>
  <si>
    <t xml:space="preserve">  21203</t>
  </si>
  <si>
    <t xml:space="preserve">  城乡社区公共设施</t>
  </si>
  <si>
    <t xml:space="preserve">    2120399</t>
  </si>
  <si>
    <t xml:space="preserve">    其他城乡社区公共设施支出</t>
  </si>
  <si>
    <t xml:space="preserve">  21205</t>
  </si>
  <si>
    <t xml:space="preserve">  城乡社区环境卫生</t>
  </si>
  <si>
    <t xml:space="preserve">    2120501</t>
  </si>
  <si>
    <t xml:space="preserve">    城乡社区环境卫生</t>
  </si>
  <si>
    <t>213</t>
  </si>
  <si>
    <t xml:space="preserve">  21305</t>
  </si>
  <si>
    <t xml:space="preserve">  扶贫</t>
  </si>
  <si>
    <t xml:space="preserve">    2130599</t>
  </si>
  <si>
    <t xml:space="preserve">    其他扶贫支出</t>
  </si>
  <si>
    <t>221</t>
  </si>
  <si>
    <t xml:space="preserve">  22102</t>
  </si>
  <si>
    <t xml:space="preserve">  住房改革支出</t>
  </si>
  <si>
    <t xml:space="preserve">    2210201</t>
  </si>
  <si>
    <t xml:space="preserve">    住房公积金</t>
  </si>
  <si>
    <t>附件3</t>
  </si>
  <si>
    <t>酉阳土家族苗族自治县城市管理局一般公共预算财政拨款基本支出预算表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</si>
  <si>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</si>
  <si>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</si>
  <si>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</si>
  <si>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</si>
  <si>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</si>
  <si>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</si>
  <si>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</si>
  <si>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</si>
  <si>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</si>
  <si>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</si>
  <si>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</si>
  <si>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</si>
  <si>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</si>
  <si>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</si>
  <si>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30104</t>
  </si>
  <si>
    <t xml:space="preserve">  社会保障缴费</t>
  </si>
  <si>
    <t xml:space="preserve">  30106</t>
  </si>
  <si>
    <t xml:space="preserve">  伙食补助费</t>
  </si>
  <si>
    <t xml:space="preserve">  30107</t>
  </si>
  <si>
    <t xml:space="preserve">  绩效工资</t>
  </si>
  <si>
    <t xml:space="preserve">    3010701</t>
  </si>
  <si>
    <t xml:space="preserve">    基础性绩效</t>
  </si>
  <si>
    <t xml:space="preserve">    3010704</t>
  </si>
  <si>
    <t xml:space="preserve">    奖励性绩效</t>
  </si>
  <si>
    <t xml:space="preserve">  30108</t>
  </si>
  <si>
    <t xml:space="preserve">  机关事业单位基本养老保险缴费</t>
  </si>
  <si>
    <t xml:space="preserve">  30109</t>
  </si>
  <si>
    <t xml:space="preserve">  职业年金缴费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</si>
  <si>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</si>
  <si>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</si>
  <si>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</si>
  <si>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</si>
  <si>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</si>
  <si>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</si>
  <si>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</si>
  <si>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</si>
  <si>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</si>
  <si>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</si>
  <si>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</si>
  <si>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</si>
  <si>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</si>
  <si>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</si>
  <si>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</si>
  <si>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</si>
  <si>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</si>
  <si>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</si>
  <si>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30211</t>
  </si>
  <si>
    <t xml:space="preserve">  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</si>
  <si>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</si>
  <si>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</si>
  <si>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</si>
  <si>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</si>
  <si>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</si>
  <si>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</si>
  <si>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</si>
  <si>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</si>
  <si>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</si>
  <si>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</si>
  <si>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</si>
  <si>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</si>
  <si>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</si>
  <si>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</si>
  <si>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</si>
  <si>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</si>
  <si>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</si>
  <si>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</si>
  <si>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</si>
  <si>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</si>
  <si>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</si>
  <si>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</si>
  <si>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</si>
  <si>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</si>
  <si>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30302</t>
  </si>
  <si>
    <t xml:space="preserve">  退休费</t>
  </si>
  <si>
    <t xml:space="preserve">  30307</t>
  </si>
  <si>
    <t xml:space="preserve">  医疗费补助</t>
  </si>
  <si>
    <t xml:space="preserve">  30352</t>
  </si>
  <si>
    <t xml:space="preserve">  大额医疗</t>
  </si>
  <si>
    <t>附件3-4</t>
  </si>
  <si>
    <t>附件4</t>
  </si>
  <si>
    <t>XXXXX（单位全称）一般公共预算“三公”经费支出表</t>
  </si>
  <si>
    <t>酉阳土家族苗族自治县城市管理局一般公共预算“三公”经费支出表</t>
  </si>
  <si>
    <t>2020年预算数</t>
  </si>
  <si>
    <t>因公出国（境）费</t>
  </si>
  <si>
    <t>公务用车购置及运行费</t>
  </si>
  <si>
    <t>公务接待费</t>
  </si>
  <si>
    <t>公务用车购置费</t>
  </si>
  <si>
    <t>公务用车运行费</t>
  </si>
  <si>
    <t>附件5</t>
  </si>
  <si>
    <t>酉阳土家族苗族自治县城市管理局政府性基金预算支出表</t>
  </si>
  <si>
    <t>本年政府性基金预算财政拨款支出</t>
  </si>
  <si>
    <t xml:space="preserve">  21213</t>
  </si>
  <si>
    <t xml:space="preserve">  城市基础设施配套费安排的支出</t>
  </si>
  <si>
    <t xml:space="preserve">    2121301</t>
  </si>
  <si>
    <t xml:space="preserve">    城市公共设施</t>
  </si>
  <si>
    <t xml:space="preserve">    2121302</t>
  </si>
  <si>
    <t xml:space="preserve">    城市环境卫生</t>
  </si>
  <si>
    <t xml:space="preserve">  21367</t>
  </si>
  <si>
    <t xml:space="preserve">  三峡水库库区基金支出</t>
  </si>
  <si>
    <t xml:space="preserve">    2136799</t>
  </si>
  <si>
    <t xml:space="preserve">    其他三峡水库库区基金支出</t>
  </si>
  <si>
    <t>（备注：本单位无政府性基金收支，故此表无数据。）</t>
  </si>
  <si>
    <t>附件6</t>
  </si>
  <si>
    <t>酉阳土家族苗族自治县城市管理局部门收支总表</t>
  </si>
  <si>
    <t>一般公共预算拨款收入</t>
  </si>
  <si>
    <t>政府性基金预算拨款收入</t>
  </si>
  <si>
    <t>国有资本经营预算拨款收入</t>
  </si>
  <si>
    <t>事业收入预算</t>
  </si>
  <si>
    <t>事业单位经营收入预算</t>
  </si>
  <si>
    <t>其他收入预算</t>
  </si>
  <si>
    <t>其他支出</t>
  </si>
  <si>
    <t>本年收入合计</t>
  </si>
  <si>
    <t>本年支出合计</t>
  </si>
  <si>
    <t>用事业基金弥补收支差额</t>
  </si>
  <si>
    <t>结转下年</t>
  </si>
  <si>
    <t>上年结转</t>
  </si>
  <si>
    <t>收入总计</t>
  </si>
  <si>
    <t>支出总计</t>
  </si>
  <si>
    <t>附件7</t>
  </si>
  <si>
    <t>酉阳土家族苗族自治县城市管理局部门收入总表</t>
  </si>
  <si>
    <t>科目</t>
  </si>
  <si>
    <t>非教育收费收入预算</t>
  </si>
  <si>
    <t>教育收费收预算入</t>
  </si>
  <si>
    <t>附件8</t>
  </si>
  <si>
    <t>酉阳土家族苗族自治县城市管理局部门支出总表</t>
  </si>
  <si>
    <t>上缴上级支出</t>
  </si>
  <si>
    <t>事业单位经营支出</t>
  </si>
  <si>
    <t>对下级单位补助支出</t>
  </si>
  <si>
    <t>附件9</t>
  </si>
  <si>
    <t>酉阳土家族苗族自治县城市管理局政府采购预算明细表</t>
  </si>
  <si>
    <t>教育收费收入预算</t>
  </si>
  <si>
    <t>货物类</t>
  </si>
  <si>
    <t>服务类</t>
  </si>
  <si>
    <t>工程类</t>
  </si>
  <si>
    <t>（备注：本单位无政府采购预算，故此表无数据。）</t>
  </si>
  <si>
    <t>附件10-1</t>
  </si>
  <si>
    <t>驻村工作队驻村补助项目绩效目标表</t>
  </si>
  <si>
    <t>（2021年度）</t>
  </si>
  <si>
    <t>项目名称</t>
  </si>
  <si>
    <t>驻村工作队驻村补助</t>
  </si>
  <si>
    <t>项目负责人及联系电话</t>
  </si>
  <si>
    <t>冉祥 13308272776</t>
  </si>
  <si>
    <t>主管部门</t>
  </si>
  <si>
    <t>酉阳县城市管理局</t>
  </si>
  <si>
    <t>实施单位</t>
  </si>
  <si>
    <t>资金情况
（万元）</t>
  </si>
  <si>
    <t>年度资金总额：</t>
  </si>
  <si>
    <t xml:space="preserve">    其中：财政拨款</t>
  </si>
  <si>
    <t xml:space="preserve">          其他资金</t>
  </si>
  <si>
    <t>总
体
目
标</t>
  </si>
  <si>
    <t>年度目标</t>
  </si>
  <si>
    <t xml:space="preserve"> 完成两罾乡驻村扶贫工作任务</t>
  </si>
  <si>
    <t>绩
效
指
标</t>
  </si>
  <si>
    <t>一级指标</t>
  </si>
  <si>
    <t>二级指标</t>
  </si>
  <si>
    <t>三级指标</t>
  </si>
  <si>
    <t>绩效目标</t>
  </si>
  <si>
    <t>指标分值</t>
  </si>
  <si>
    <t>产出指标</t>
  </si>
  <si>
    <t>数量指标</t>
  </si>
  <si>
    <t>指标1：下乡扶贫队员人数</t>
  </si>
  <si>
    <t>3人</t>
  </si>
  <si>
    <t>指标2：保障下乡扶贫队员补贴种类</t>
  </si>
  <si>
    <t>3类</t>
  </si>
  <si>
    <t>指标3：保障下乡扶贫队员补助时间</t>
  </si>
  <si>
    <t>12个月</t>
  </si>
  <si>
    <t>指标4：扶贫队员驻村时间</t>
  </si>
  <si>
    <t>质量指标</t>
  </si>
  <si>
    <t xml:space="preserve"> 指标1：及时予以兑现</t>
  </si>
  <si>
    <t xml:space="preserve"> 指标2：严格按照要求执行</t>
  </si>
  <si>
    <t>时效指标</t>
  </si>
  <si>
    <t xml:space="preserve"> 指标1：按月发放</t>
  </si>
  <si>
    <t>每月发放</t>
  </si>
  <si>
    <t xml:space="preserve"> 指标2：补充全部兑现时间</t>
  </si>
  <si>
    <t>2021年12月前</t>
  </si>
  <si>
    <t>成本指标</t>
  </si>
  <si>
    <t xml:space="preserve"> 指标1：生活补助</t>
  </si>
  <si>
    <t>1800元/人/月</t>
  </si>
  <si>
    <t xml:space="preserve"> 指标2：交通补助</t>
  </si>
  <si>
    <t>800元/人/月</t>
  </si>
  <si>
    <t xml:space="preserve"> 指标3：通信补助</t>
  </si>
  <si>
    <t>队员60元/人/月</t>
  </si>
  <si>
    <t>效益指标</t>
  </si>
  <si>
    <t>社会效益
指标</t>
  </si>
  <si>
    <t xml:space="preserve"> 提高脱贫户脱贫效率</t>
  </si>
  <si>
    <t>有所提高</t>
  </si>
  <si>
    <t>满意度指标</t>
  </si>
  <si>
    <t>服务对象
满意度指标</t>
  </si>
  <si>
    <t xml:space="preserve"> 驻村工作满意度</t>
  </si>
  <si>
    <t>满意</t>
  </si>
  <si>
    <t>注：1.“其他资金”是指与财政拨款共同用于同一项目的单位自有资金、社会资金等。2.各单位请根据实际情况，选择适合的二级指标进行填报，并细化为三级指标和指标值。3.标注黄色部分二级指标为该类项目参考指标，三级指标为必填指标。</t>
  </si>
  <si>
    <t>附件10-2</t>
  </si>
  <si>
    <t>城市绿化管理维护项目绩效目标表</t>
  </si>
  <si>
    <t>城市绿化管理维护</t>
  </si>
  <si>
    <t>文飞 13308271897</t>
  </si>
  <si>
    <t>园林管理所</t>
  </si>
  <si>
    <t>全县30万平方米公共绿地无大面积的病虫害，苗木健康、及时修剪，8000余株行到树无大面积的病虫害，苗木健康、及时修剪。</t>
  </si>
  <si>
    <t>公共绿地30万平方米，行道树8000余株</t>
  </si>
  <si>
    <t>30万平米</t>
  </si>
  <si>
    <t>完成常规管护</t>
  </si>
  <si>
    <t>开工时间</t>
  </si>
  <si>
    <t>项目竣工时间</t>
  </si>
  <si>
    <t>工程总成本</t>
  </si>
  <si>
    <t>60万</t>
  </si>
  <si>
    <t>受益人口数</t>
  </si>
  <si>
    <t>绿化设施安全运营</t>
  </si>
  <si>
    <t>可持续影响
指标</t>
  </si>
  <si>
    <t>绿地管护周期</t>
  </si>
  <si>
    <t>≥1年</t>
  </si>
  <si>
    <t>受益人口满意度</t>
  </si>
  <si>
    <t>≥98%</t>
  </si>
  <si>
    <t>群众满意度</t>
  </si>
  <si>
    <t>附件10-3</t>
  </si>
  <si>
    <t>市政设施零星维修维护项目绩效目标表</t>
  </si>
  <si>
    <t>市政设施零星维修维护</t>
  </si>
  <si>
    <t>实现市政设施完好率达到98%，涉市年终考核一次性通过，确保“路平桥安”。</t>
  </si>
  <si>
    <t>维修、应急处置部位</t>
  </si>
  <si>
    <t>300处</t>
  </si>
  <si>
    <t>项目（工程）验收合格率</t>
  </si>
  <si>
    <t>60万元</t>
  </si>
  <si>
    <t>市政设施安全运行</t>
  </si>
  <si>
    <t>工程使用年限</t>
  </si>
  <si>
    <t>≥10年</t>
  </si>
  <si>
    <t>附件10-4</t>
  </si>
  <si>
    <t>枣木垃圾填埋场垃圾渗滤液处置项目绩效目标表</t>
  </si>
  <si>
    <t>枣木垃圾填埋场垃圾渗滤液处置经费</t>
  </si>
  <si>
    <t>冉祥：13594915318</t>
  </si>
  <si>
    <t>县城市管理局</t>
  </si>
  <si>
    <t>县城建公司</t>
  </si>
  <si>
    <t xml:space="preserve"> 目标1：对枣木垃圾填埋场产生的渗滤液进行处理。
 目标2： 渗滤液处理达标率100%。
</t>
  </si>
  <si>
    <t>枣木垃圾填埋场产生的全部渗滤液进行处理。</t>
  </si>
  <si>
    <t xml:space="preserve"> 渗滤液处理达标率</t>
  </si>
  <si>
    <t xml:space="preserve"> 指标1：2021年资金到位率</t>
  </si>
  <si>
    <t xml:space="preserve"> 指标2：每天处理，时时记录达标排放</t>
  </si>
  <si>
    <t xml:space="preserve"> 指标1：每吨渗滤液处理单价</t>
  </si>
  <si>
    <t>84.5元/吨</t>
  </si>
  <si>
    <t xml:space="preserve"> 指标2：2021年渗滤液处理费</t>
  </si>
  <si>
    <t>800万元</t>
  </si>
  <si>
    <t>经济效益
指标</t>
  </si>
  <si>
    <t xml:space="preserve"> 指标1：解决就业人数</t>
  </si>
  <si>
    <t>11人</t>
  </si>
  <si>
    <t xml:space="preserve"> 指标1：提升环境卫生质量</t>
  </si>
  <si>
    <t>良</t>
  </si>
  <si>
    <t xml:space="preserve"> 指标2：改善人居环境</t>
  </si>
  <si>
    <t>优</t>
  </si>
  <si>
    <t>生态效益
指标</t>
  </si>
  <si>
    <t xml:space="preserve"> 指标1：防治垃圾渗滤液对环境的污染</t>
  </si>
  <si>
    <t xml:space="preserve"> 指标2：改善自然环境</t>
  </si>
  <si>
    <t xml:space="preserve"> 指标1：社会经济发展与环境保护相协调</t>
  </si>
  <si>
    <t xml:space="preserve"> 指标2：促进人与自然和谐发展</t>
  </si>
  <si>
    <t xml:space="preserve"> 指标1：群众满意度</t>
  </si>
  <si>
    <t>》95%</t>
  </si>
  <si>
    <t>注：1.“其他资金”是指与财政拨款共同用于同一项目的单位自有资金、社会资金等。2.各单位请根据实际情况，选择适合的二级指标进行填报，并细化为三级指标和指标值。3.三级指标为必填指标。</t>
  </si>
  <si>
    <t>附件10-5</t>
  </si>
  <si>
    <t>餐厨垃圾处理及运输费用项目绩效目标表</t>
  </si>
  <si>
    <t>餐厨垃圾处理及运输费用</t>
  </si>
  <si>
    <t>冉祥 13594915318</t>
  </si>
  <si>
    <t>酉阳县城管局</t>
  </si>
  <si>
    <t>县华茂公司、黔江餐厨垃圾处理厂</t>
  </si>
  <si>
    <t xml:space="preserve"> 目标1：对城区、乡镇的餐厨垃圾实现收运处置全覆盖
</t>
  </si>
  <si>
    <t xml:space="preserve"> 指标1：里程、面积、标准等</t>
  </si>
  <si>
    <t>对全县710余家餐饮单位产生的餐厨垃圾进行全面收集</t>
  </si>
  <si>
    <t xml:space="preserve"> 指标2：到黔江餐厨垃圾处理厂距离</t>
  </si>
  <si>
    <t>70千米</t>
  </si>
  <si>
    <t xml:space="preserve"> 指标1：是否专款专用</t>
  </si>
  <si>
    <t>是</t>
  </si>
  <si>
    <t xml:space="preserve"> 指标2：是否按程序拨款</t>
  </si>
  <si>
    <t xml:space="preserve"> 指标1：按进度拨付情况</t>
  </si>
  <si>
    <t xml:space="preserve"> 指标2：及时对收集的餐厨垃圾进行处理</t>
  </si>
  <si>
    <t>12小时内</t>
  </si>
  <si>
    <t xml:space="preserve"> 指标1：处理餐厨垃圾量</t>
  </si>
  <si>
    <t>无害化处理餐厨垃圾1800余吨。</t>
  </si>
  <si>
    <t xml:space="preserve"> 指标2：收运收费标准</t>
  </si>
  <si>
    <t>城区：196元/吨；乡镇：358元/吨</t>
  </si>
  <si>
    <t xml:space="preserve"> 指标3：处理收费标准</t>
  </si>
  <si>
    <t>210元/吨</t>
  </si>
  <si>
    <t xml:space="preserve"> 指标1：餐厨垃圾综合处理后产生生物柴油</t>
  </si>
  <si>
    <t xml:space="preserve"> 指标2：餐厨垃圾综合处理后产生高纯度沼气，用于发电。</t>
  </si>
  <si>
    <t xml:space="preserve"> 指标1：改善环境，解决食品安全隐患。</t>
  </si>
  <si>
    <t xml:space="preserve"> 指标2：带动和促进地方经济发展</t>
  </si>
  <si>
    <t>增加就业岗位12人</t>
  </si>
  <si>
    <t xml:space="preserve"> 指标1：减少CO2排放量，实现节能减排。</t>
  </si>
  <si>
    <t xml:space="preserve"> 指标2：保护生态环境</t>
  </si>
  <si>
    <t xml:space="preserve"> 指标1：杜绝随意倾倒和私人收购现象，有效消除对环境的污染。</t>
  </si>
  <si>
    <t xml:space="preserve"> 指标2：完善城市环保基础设施建设，符合市政设施发展规划。</t>
  </si>
  <si>
    <t xml:space="preserve"> 指标1：解决市民关心的食品安全问题</t>
  </si>
  <si>
    <t xml:space="preserve"> 指标2：解决市民关心的生活环境卫生问题</t>
  </si>
  <si>
    <t>附件10-6</t>
  </si>
  <si>
    <t>生活垃圾处置费项目绩效目标表</t>
  </si>
  <si>
    <t>生活垃圾处置费</t>
  </si>
  <si>
    <t>冉祥  13594915318</t>
  </si>
  <si>
    <t xml:space="preserve"> 目标1：实现垃圾无害化处理，提高城镇生活垃圾无害化处理率，农村生活垃圾有效治理率。
 目标2：改善城乡人居生活环境，提高生活水平和质量。
 目标3：调动群众参与和监督环境卫生整治工作的积极性，强化垃圾治理的知晓率和参与率。
 目标4：增强群众讲清洁、讲文明的环卫意识，提升主人翁责任感。</t>
  </si>
  <si>
    <t xml:space="preserve"> 指标1：垃圾处理覆盖范围</t>
  </si>
  <si>
    <t>全县39个乡镇（街道）</t>
  </si>
  <si>
    <t xml:space="preserve"> 指标2：无害化处理垃圾</t>
  </si>
  <si>
    <t>≥9万吨</t>
  </si>
  <si>
    <t xml:space="preserve"> 指标3：是否按时缴纳生活垃圾处置费</t>
  </si>
  <si>
    <t xml:space="preserve"> 指标4：垃圾中转站管理规范</t>
  </si>
  <si>
    <t xml:space="preserve"> 指标1：垃圾清扫保洁按时完成</t>
  </si>
  <si>
    <t xml:space="preserve"> 指标2：垃圾收集收运按时完成</t>
  </si>
  <si>
    <t xml:space="preserve"> 指标1：乡镇（街道）根据实际支付保洁员工资
</t>
  </si>
  <si>
    <t xml:space="preserve"> 指标2：垃圾无害化处理成本有效控制</t>
  </si>
  <si>
    <t xml:space="preserve"> 指标1：能源消耗逐步降低</t>
  </si>
  <si>
    <t xml:space="preserve"> 指标2：带动部分公益性人员和贫困户保洁资金发放</t>
  </si>
  <si>
    <t xml:space="preserve"> 指标1：垃圾收运及时，社会反响良好
</t>
  </si>
  <si>
    <t xml:space="preserve"> 指标2：解决乡镇（街道）垃圾乱倒问题
</t>
  </si>
  <si>
    <t xml:space="preserve"> 指标3：对于全县的环境治理保护有非常好的意义
</t>
  </si>
  <si>
    <t xml:space="preserve"> 指标1：创造村容整洁、生态良好的农村人居环境
</t>
  </si>
  <si>
    <t xml:space="preserve"> 指标2：提高垃圾广范围内的处理，维护绿水青山环境
</t>
  </si>
  <si>
    <t xml:space="preserve"> 指标3：对于城市形象提高有积极意义</t>
  </si>
  <si>
    <t xml:space="preserve"> 指标1：生活垃圾长期保洁并处理</t>
  </si>
  <si>
    <t xml:space="preserve"> 指标2：助推人居环境改善</t>
  </si>
  <si>
    <t xml:space="preserve"> 指标1：受益群众满意度</t>
  </si>
  <si>
    <t xml:space="preserve"> 指标2：上级主管部门满意度</t>
  </si>
  <si>
    <t>附件10-7</t>
  </si>
  <si>
    <t>三峡库区次级河流清漂项目绩效目标表</t>
  </si>
  <si>
    <t>三峡库区次级河流清漂</t>
  </si>
  <si>
    <t xml:space="preserve">
清理县域范围内水面漂浮物及沿岸生活垃圾，水环境面貌显著改观，达到江清岸洁的要求。
 </t>
  </si>
  <si>
    <t xml:space="preserve"> 指标1：覆盖三江（乌江、阿蓬江、酉水河）
</t>
  </si>
  <si>
    <t xml:space="preserve"> 指标2：覆盖四库（乌江彭水电站库区、酉酬电站库区、石堤电站库区、金家坝电站库区）</t>
  </si>
  <si>
    <t xml:space="preserve"> 指标3：覆盖一河（酉城河）</t>
  </si>
  <si>
    <t xml:space="preserve"> 指标4：覆盖五溪（石柱溪、张家坪河、白鹿河、龙洞沟、西山沟）</t>
  </si>
  <si>
    <t xml:space="preserve"> 指标3：水面不得有大于1平方米的漂浮物聚集</t>
  </si>
  <si>
    <t>&lt;1平方米</t>
  </si>
  <si>
    <t xml:space="preserve"> 指标4：根据水面漂浮物情况及时开展清漂工作</t>
  </si>
  <si>
    <t xml:space="preserve"> 指标1：于2021年1月1日起，开展水域清漂工作</t>
  </si>
  <si>
    <t>365天</t>
  </si>
  <si>
    <t xml:space="preserve"> 指标2：收集后的垃圾及时转运至垃圾填埋场</t>
  </si>
  <si>
    <t>24小时</t>
  </si>
  <si>
    <t xml:space="preserve"> 指标1：乡镇（街道）根据实际支付清漂费用
</t>
  </si>
  <si>
    <t xml:space="preserve"> 指标1：降低能源消耗
</t>
  </si>
  <si>
    <t xml:space="preserve"> 指标2：增加作业人员经济收入
</t>
  </si>
  <si>
    <t xml:space="preserve"> 指标3：提高垃圾无害化处理率
</t>
  </si>
  <si>
    <t xml:space="preserve"> 指标1：水域清漂及时，社会反响良好
</t>
  </si>
  <si>
    <t xml:space="preserve"> 指标2：解决了乡镇（街道）垃圾乱倒问题
</t>
  </si>
  <si>
    <t xml:space="preserve"> 指标3：水域环境干净卫生，污染减少</t>
  </si>
  <si>
    <t xml:space="preserve"> 指标4：促进全县的生态环境治理工作开展
</t>
  </si>
  <si>
    <t xml:space="preserve"> 指标1：打造江清岸洁、生态良好的农村人居环境
</t>
  </si>
  <si>
    <t xml:space="preserve"> 指标2：及时清漂，大大减少垃圾带来的污染
</t>
  </si>
  <si>
    <t xml:space="preserve"> 指标1：助推乡村振兴战略实施
</t>
  </si>
  <si>
    <t>长期坚持</t>
  </si>
  <si>
    <t xml:space="preserve"> 指标1：受益群众满意度
</t>
  </si>
  <si>
    <t xml:space="preserve"> 指标2：上级主管部门满意度
</t>
  </si>
  <si>
    <t>附件10-8</t>
  </si>
  <si>
    <t>数字化城市管理系统年租赁费项目绩效目标表</t>
  </si>
  <si>
    <t>数字化城市管理系统年租赁费</t>
  </si>
  <si>
    <t>田茂林18996965666</t>
  </si>
  <si>
    <t>城市管理局</t>
  </si>
  <si>
    <t>数字化城市管理监督指挥中心</t>
  </si>
  <si>
    <t xml:space="preserve"> 目标：数字化城市管理更规范有序
</t>
  </si>
  <si>
    <t>空间灵活性(%)</t>
  </si>
  <si>
    <t>业务完成率(%)</t>
  </si>
  <si>
    <t>是否专款专用</t>
  </si>
  <si>
    <t>是否按程序拨款</t>
  </si>
  <si>
    <t>业务完处理成率</t>
  </si>
  <si>
    <t xml:space="preserve">是否按进度拨付   
</t>
  </si>
  <si>
    <t>业务处理及时性（%）</t>
  </si>
  <si>
    <t>响应速率（%）</t>
  </si>
  <si>
    <t>流程优化程度</t>
  </si>
  <si>
    <t>重复建设成本</t>
  </si>
  <si>
    <t>系统故障率（%）</t>
  </si>
  <si>
    <t>业务数据标准化程度(%)</t>
  </si>
  <si>
    <t>服务质量(自动业务处理)(%)</t>
  </si>
  <si>
    <t>行政透明化程度(%)</t>
  </si>
  <si>
    <t>减少人工受理申请的复杂程度</t>
  </si>
  <si>
    <t>服务完成率(%)</t>
  </si>
  <si>
    <t>服务及时性(%)</t>
  </si>
  <si>
    <t>服务创新度(%)</t>
  </si>
  <si>
    <t>附件10-9</t>
  </si>
  <si>
    <t>县城路灯、灯饰电费及快速通道路灯电费项目绩效目标表</t>
  </si>
  <si>
    <t>县城路灯、灯饰电费及快速通道路灯电费</t>
  </si>
  <si>
    <t>实现亮灯率达到98%以上，设施设备完好率达到96%以上。</t>
  </si>
  <si>
    <t>2021年全年度路灯电费</t>
  </si>
  <si>
    <t>附件10-10</t>
  </si>
  <si>
    <t>路灯维修维护项目绩效目标表</t>
  </si>
  <si>
    <t>路灯维修维护</t>
  </si>
  <si>
    <t xml:space="preserve"> 保障城市照明
</t>
  </si>
  <si>
    <t xml:space="preserve">路灯正常运行
</t>
  </si>
  <si>
    <t>完成</t>
  </si>
  <si>
    <t xml:space="preserve"> 完成
</t>
  </si>
  <si>
    <t>时间</t>
  </si>
  <si>
    <t>2021.1.1</t>
  </si>
  <si>
    <t>完成时间</t>
  </si>
  <si>
    <t>2021.12.30</t>
  </si>
  <si>
    <t>总金额</t>
  </si>
  <si>
    <t>40万元</t>
  </si>
  <si>
    <t>路灯正常运行</t>
  </si>
  <si>
    <t>附件10-11</t>
  </si>
  <si>
    <t>生活垃圾运输费项目绩效目标表</t>
  </si>
  <si>
    <t>生活垃圾运输费</t>
  </si>
  <si>
    <t>年度资金总额：（万元）</t>
  </si>
  <si>
    <t>全县生活垃圾收运全覆盖。</t>
  </si>
  <si>
    <t>覆盖全县37个乡镇及2个街道</t>
  </si>
  <si>
    <t>39个</t>
  </si>
  <si>
    <t>每天日产日清</t>
  </si>
  <si>
    <t>日产日清</t>
  </si>
  <si>
    <t>600万元</t>
  </si>
  <si>
    <t>覆盖垃圾处理受众人群数量</t>
  </si>
  <si>
    <t>86.5万人</t>
  </si>
  <si>
    <t>减少垃圾二次污染</t>
  </si>
  <si>
    <t>维护公共地区清洁率</t>
  </si>
  <si>
    <t>附件10-12</t>
  </si>
  <si>
    <t>城市管理整治工作经费项目绩效目标表</t>
  </si>
  <si>
    <t>城市管理整治工作经费</t>
  </si>
  <si>
    <t>杨兵 13908275022</t>
  </si>
  <si>
    <t>酉阳土家族苗族自治县城市管理局</t>
  </si>
  <si>
    <t>酉阳土家族苗族自治县城市管理综合行政执法支队</t>
  </si>
  <si>
    <t>20万元</t>
  </si>
  <si>
    <t xml:space="preserve">目标1：定期开展市容环境综合整治，积极开展马路办公，努力营造一个干净、整洁、有序的城市环境。                                 
目标2：与县公安局交巡警大队联合开展车辆乱停乱放专项整治，维护人行道路秩序。                                     目标3：取缔小商品街、碧津广场、汇升广场马路市场，禁止占道经营、人行道上车辆乱停乱放；开展城区农贸市场专项整治，全面取缔红卫桥至鲤鱼桥河堤东面路段的马路蔬菜市场。
 </t>
  </si>
  <si>
    <t xml:space="preserve"> 指标1：整治城区市容环境范围</t>
  </si>
  <si>
    <t>覆盖率100%</t>
  </si>
  <si>
    <t xml:space="preserve"> 指标1：营造一个干净、整洁、有序的城市环境</t>
  </si>
  <si>
    <t>合格率95%</t>
  </si>
  <si>
    <t xml:space="preserve"> 指标2：实现城市主次干道、人行道停车整治规范有序</t>
  </si>
  <si>
    <t>合格率90%</t>
  </si>
  <si>
    <t xml:space="preserve"> 指标1：是否按进度拨付</t>
  </si>
  <si>
    <t xml:space="preserve"> 指标2：对市容市貌环境秩序的进行常态化管理和监督</t>
  </si>
  <si>
    <t xml:space="preserve"> 指标1：30</t>
  </si>
  <si>
    <t xml:space="preserve"> 指标1：提升城市质量</t>
  </si>
  <si>
    <t xml:space="preserve"> 指标2：完成市城管及对我县考核</t>
  </si>
  <si>
    <t xml:space="preserve"> 指标1：提升城市形象</t>
  </si>
  <si>
    <t xml:space="preserve"> 指标1：营造干净整洁有序城市环境</t>
  </si>
  <si>
    <t>90%%</t>
  </si>
  <si>
    <t xml:space="preserve"> 指标1：提高群众出行舒适度、满意度%</t>
  </si>
  <si>
    <t>附件10-13</t>
  </si>
  <si>
    <t>6.41万元</t>
  </si>
  <si>
    <t xml:space="preserve"> 目标：提高驻村工作人员福利待遇，切实下沉村、组，完成脱贫攻坚任务。
</t>
  </si>
  <si>
    <t xml:space="preserve"> 指标1：驻村工作人员伙食补助、交通补贴、通讯补贴</t>
  </si>
  <si>
    <t>推动脱贫攻坚工作</t>
  </si>
  <si>
    <t xml:space="preserve"> 指标2：提高驻村工作人员工作积极性</t>
  </si>
  <si>
    <t xml:space="preserve"> 指标1：伙食补助、交通补贴、通讯补贴</t>
  </si>
  <si>
    <t xml:space="preserve"> 指标1：有效提高驻村工作人员在岗率</t>
  </si>
  <si>
    <t xml:space="preserve"> 指标1：提高贫困对象户满意率</t>
  </si>
  <si>
    <t xml:space="preserve"> 指标1：提高贫困村脱贫效率</t>
  </si>
  <si>
    <t xml:space="preserve"> 指标1：提高贫困对象满意度%</t>
  </si>
  <si>
    <t>附件10-14</t>
  </si>
  <si>
    <t>办公用房租赁费项目绩效目标表</t>
  </si>
  <si>
    <t>办公用房租赁费</t>
  </si>
  <si>
    <t xml:space="preserve">目标：集中办公，制度上墙，方便市民咨询、办理相关事项
 </t>
  </si>
  <si>
    <t xml:space="preserve"> 指标1：租房办公用房三间</t>
  </si>
  <si>
    <t>122平方</t>
  </si>
  <si>
    <t xml:space="preserve"> 指标2：仓库三间</t>
  </si>
  <si>
    <t>130平方</t>
  </si>
  <si>
    <t xml:space="preserve"> 指标2：正常使用</t>
  </si>
  <si>
    <t>1年</t>
  </si>
  <si>
    <t xml:space="preserve"> 指标1：合同期内，一次性支付全年费用</t>
  </si>
  <si>
    <t xml:space="preserve"> 指标1：83500元/年</t>
  </si>
  <si>
    <t xml:space="preserve"> 指标1：有效提高路内停车位使用率</t>
  </si>
  <si>
    <t xml:space="preserve"> 指标2：制止机动车停放人行道损坏市政设施</t>
  </si>
  <si>
    <t xml:space="preserve"> 指标1：公益</t>
  </si>
  <si>
    <t>方便人民群众办事</t>
  </si>
  <si>
    <t xml:space="preserve"> 指标1：相对独立，便于办公、开展工作</t>
  </si>
  <si>
    <t xml:space="preserve"> 指标1：提高群众满意度</t>
  </si>
  <si>
    <t xml:space="preserve"> 指标1：公开办公地址后，便于群众前来咨询，办理各类事项</t>
  </si>
  <si>
    <t>附件10-15</t>
  </si>
  <si>
    <t>环卫车辆运行经费项目绩效目标表</t>
  </si>
  <si>
    <t>环卫车辆运行经费</t>
  </si>
  <si>
    <t>田国庆17725077299</t>
  </si>
  <si>
    <t>酉阳县环境卫生管理所</t>
  </si>
  <si>
    <t>环卫车辆77辆，负责县城内垃圾收集转运、洒水降尘、护栏冲洗以及龙潭枣木垃圾处理厂渗漏液拖运等</t>
  </si>
  <si>
    <t xml:space="preserve"> 指标1：垃圾运输</t>
  </si>
  <si>
    <t>4.5万/吨</t>
  </si>
  <si>
    <t xml:space="preserve"> 指标2：环卫车辆</t>
  </si>
  <si>
    <t>77辆</t>
  </si>
  <si>
    <t xml:space="preserve"> 指标3： 城区清扫</t>
  </si>
  <si>
    <t>140万平方米</t>
  </si>
  <si>
    <t xml:space="preserve"> 指标3：充分利用现有环卫保洁设备，保障辖区道路的清洁整洁</t>
  </si>
  <si>
    <t xml:space="preserve"> 指标4：高效地完成了辖区内的环卫服务及环卫管理工作</t>
  </si>
  <si>
    <t xml:space="preserve"> 指标5：车辆安全管理，确保安全</t>
  </si>
  <si>
    <t xml:space="preserve"> 指标6：及时对车辆进行维修维护，保障垃圾收集转运等工作顺利进行</t>
  </si>
  <si>
    <t xml:space="preserve"> 指标2：进行质量和进度检查</t>
  </si>
  <si>
    <t>发现问题24小时内解决</t>
  </si>
  <si>
    <t xml:space="preserve"> 严格执行资金预算管理</t>
  </si>
  <si>
    <t xml:space="preserve"> 指标1：解决城区存在脏乱差的问题</t>
  </si>
  <si>
    <t>解决</t>
  </si>
  <si>
    <t xml:space="preserve"> 指标2：提高道路清扫及垃圾运输效率，社会反响良好</t>
  </si>
  <si>
    <t>提高效率、反响良好</t>
  </si>
  <si>
    <t xml:space="preserve"> 指标3：美化环境，杜绝二次污染,提高车载效率在做好辖区内的服务工作同时，积极开创积极增长点，尽最大努力做到财政资金利用效益最大化</t>
  </si>
  <si>
    <t>财政资金利用效益最大化</t>
  </si>
  <si>
    <t xml:space="preserve"> 道路清扫与垃圾运输及时，减少了城区环境的污染</t>
  </si>
  <si>
    <t>减少城区环境的污染</t>
  </si>
  <si>
    <t xml:space="preserve"> 城市环境有效改善</t>
  </si>
  <si>
    <t>改善环境</t>
  </si>
  <si>
    <t xml:space="preserve"> 指标1：受益人员满意度</t>
  </si>
  <si>
    <t>附件10-16</t>
  </si>
  <si>
    <t>现有办公用房共18间，面积合计约490㎡。解决无办公用房、工作环境拥挤等问题，营造良好的工作环境</t>
  </si>
  <si>
    <t xml:space="preserve"> 民委办公楼1楼及3楼共18间，面积约490平方米</t>
  </si>
  <si>
    <t>490㎡</t>
  </si>
  <si>
    <t xml:space="preserve"> 指标3：结构安全，能够正常使用</t>
  </si>
  <si>
    <t xml:space="preserve"> 指标4：房屋质量符合国家现行规范和质量标准</t>
  </si>
  <si>
    <t xml:space="preserve"> 指标2：合同期内，一次性支付全年房租</t>
  </si>
  <si>
    <t xml:space="preserve"> 指标1：营造良好的服务环境，提高办事人民群众的舒适度和满意度</t>
  </si>
  <si>
    <t xml:space="preserve"> 指标2：提供干净整洁的办公环境，尽最大努力做到财政资金利用效益最大化</t>
  </si>
  <si>
    <t>环境效益
指标</t>
  </si>
  <si>
    <t>相对独立，解决无办公用房、工作环境拥挤等问题，改善工作人员办公条件</t>
  </si>
  <si>
    <t xml:space="preserve"> 可连续使用多年</t>
  </si>
  <si>
    <t>附件10-17</t>
  </si>
  <si>
    <t>环卫用具购置及公厕维修维护费项目绩效目标表</t>
  </si>
  <si>
    <t>环卫用具购置及公厕维修维护费</t>
  </si>
  <si>
    <t>现有公厕65座，按时完成65座公厕的清扫保洁工作，及时对公厕进行维修维护</t>
  </si>
  <si>
    <t xml:space="preserve"> 指标1：公厕管理</t>
  </si>
  <si>
    <t>65座</t>
  </si>
  <si>
    <t xml:space="preserve"> 指标2：全年对公厕进行清扫保洁</t>
  </si>
  <si>
    <t xml:space="preserve"> 指标3：城区清扫</t>
  </si>
  <si>
    <t xml:space="preserve"> 指标3：公厕严格实行一洗一保</t>
  </si>
  <si>
    <t xml:space="preserve"> 指标4：公厕维修维护质量合格</t>
  </si>
  <si>
    <t xml:space="preserve"> 指标2：每天进行质量和进度检查</t>
  </si>
  <si>
    <t xml:space="preserve"> 指标3：按规定时间完成公厕清洁作业</t>
  </si>
  <si>
    <t>每日上午十点前</t>
  </si>
  <si>
    <t xml:space="preserve"> 指标4：及时进行维修维护</t>
  </si>
  <si>
    <t xml:space="preserve"> 指标1：解决公厕脏乱差现象</t>
  </si>
  <si>
    <t xml:space="preserve"> 指标2：提高公厕保洁效率，社会反响良好</t>
  </si>
  <si>
    <t xml:space="preserve"> 公厕保洁与维修维护及时，减少了城区环境的污染</t>
  </si>
  <si>
    <t>附件10-18</t>
  </si>
  <si>
    <t>生活垃圾无害化处理经费项目绩效目标表</t>
  </si>
  <si>
    <t>生活垃圾无害化处理经费</t>
  </si>
  <si>
    <t>对垃圾转运站进行灭蝇除臭工作，确保垃圾进行无害化处理</t>
  </si>
  <si>
    <t xml:space="preserve"> 指标1：垃圾收集转运</t>
  </si>
  <si>
    <t>110吨/天</t>
  </si>
  <si>
    <t xml:space="preserve"> 指标2：垃圾转运站(压缩站)</t>
  </si>
  <si>
    <t>3座</t>
  </si>
  <si>
    <t xml:space="preserve"> 指标3：对垃圾转运站进行灭蝇除臭，每天3次（夏季增加次数）</t>
  </si>
  <si>
    <t>3次/天</t>
  </si>
  <si>
    <t xml:space="preserve"> 指标4：城区清扫</t>
  </si>
  <si>
    <t xml:space="preserve"> 指标3：作业人员焚烧垃圾现象</t>
  </si>
  <si>
    <t>0起</t>
  </si>
  <si>
    <t xml:space="preserve"> 指标4：高效地完成辖区内的环卫服务及环卫管理工作</t>
  </si>
  <si>
    <t xml:space="preserve"> 指标5：垃圾中转清运及时有效，保障城市环境优美干净</t>
  </si>
  <si>
    <t xml:space="preserve"> 指标6：保障垃圾进行无害化处理</t>
  </si>
  <si>
    <t xml:space="preserve"> 指标2：保障城区环境干净整洁，对减少城区环境污染度，提升城市人居环境的作用</t>
  </si>
  <si>
    <t>保障环境、减少污染</t>
  </si>
  <si>
    <t>附件10-19</t>
  </si>
  <si>
    <t>压缩站运行费用项目绩效目标表</t>
  </si>
  <si>
    <t>压缩站运行费用</t>
  </si>
  <si>
    <t>现有压缩站3座，日均垃圾收集转运约110吨，及时对垃圾进行收集转运，确保垃圾不积留，保障城市环境干净整洁</t>
  </si>
  <si>
    <t xml:space="preserve"> 指标1：日均垃圾收集110吨</t>
  </si>
  <si>
    <t xml:space="preserve"> 指标2：圾转运站(压缩站)</t>
  </si>
  <si>
    <t xml:space="preserve"> 指标3：做好设施设备维修维护工作，保障垃圾及时压缩转运</t>
  </si>
  <si>
    <t xml:space="preserve"> 指标3：高效地完成了辖区内的环卫服务及环卫管理工作</t>
  </si>
  <si>
    <t xml:space="preserve"> 指标4：垃圾中转清运及时有效，保障城市环境优美干净</t>
  </si>
  <si>
    <t xml:space="preserve"> 指标5：保障所辖河道无垃圾漂浮物</t>
  </si>
  <si>
    <t xml:space="preserve"> 指标3：及时进行垃圾收集转运，确保垃圾不积留</t>
  </si>
  <si>
    <t xml:space="preserve"> 指标1：保持压缩站干净整洁</t>
  </si>
  <si>
    <t xml:space="preserve"> 指标2：提高垃圾运输效率，社会反响良好</t>
  </si>
  <si>
    <t xml:space="preserve"> 指标3：美化环境，杜绝二次污染,做好压缩站消毒杀菌工作</t>
  </si>
  <si>
    <t xml:space="preserve"> 垃圾运输及时，减少城区环境污染</t>
  </si>
  <si>
    <t>减少城区环境污染</t>
  </si>
  <si>
    <t>附件10-20</t>
  </si>
  <si>
    <t>田国庆 17725077299</t>
  </si>
  <si>
    <t xml:space="preserve"> 完成两罾乡榄溪村驻村扶贫工作任务</t>
  </si>
  <si>
    <t>1人</t>
  </si>
</sst>
</file>

<file path=xl/styles.xml><?xml version="1.0" encoding="utf-8"?>
<styleSheet xmlns="http://schemas.openxmlformats.org/spreadsheetml/2006/main">
  <numFmts count="5">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6" formatCode=";;"/>
  </numFmts>
  <fonts count="48">
    <font>
      <sz val="11"/>
      <color theme="1"/>
      <name val="等线"/>
      <charset val="134"/>
      <scheme val="minor"/>
    </font>
    <font>
      <b/>
      <sz val="10"/>
      <name val="宋体"/>
      <charset val="134"/>
    </font>
    <font>
      <sz val="12"/>
      <name val="黑体"/>
      <charset val="134"/>
    </font>
    <font>
      <sz val="12"/>
      <name val="宋体"/>
      <charset val="134"/>
    </font>
    <font>
      <sz val="22"/>
      <name val="方正小标宋_GBK"/>
      <charset val="134"/>
    </font>
    <font>
      <sz val="10.5"/>
      <name val="方正仿宋_GBK"/>
      <charset val="134"/>
    </font>
    <font>
      <sz val="10"/>
      <color theme="1"/>
      <name val="方正仿宋_GBK"/>
      <charset val="134"/>
    </font>
    <font>
      <sz val="8"/>
      <color theme="1"/>
      <name val="方正仿宋_GBK"/>
      <charset val="134"/>
    </font>
    <font>
      <sz val="10"/>
      <name val="方正仿宋_GBK"/>
      <charset val="134"/>
    </font>
    <font>
      <sz val="9"/>
      <name val="方正仿宋_GBK"/>
      <charset val="134"/>
    </font>
    <font>
      <sz val="11"/>
      <color theme="1"/>
      <name val="方正仿宋_GBK"/>
      <charset val="134"/>
    </font>
    <font>
      <sz val="20"/>
      <name val="方正小标宋_GBK"/>
      <charset val="134"/>
    </font>
    <font>
      <sz val="8"/>
      <name val="方正仿宋_GBK"/>
      <charset val="134"/>
    </font>
    <font>
      <sz val="11"/>
      <color indexed="8"/>
      <name val="方正仿宋_GBK"/>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9"/>
      <name val="宋体"/>
      <charset val="134"/>
    </font>
    <font>
      <b/>
      <sz val="22"/>
      <name val="华文细黑"/>
      <charset val="134"/>
    </font>
    <font>
      <b/>
      <sz val="14"/>
      <name val="楷体_GB2312"/>
      <charset val="134"/>
    </font>
    <font>
      <sz val="10"/>
      <name val="宋体"/>
      <charset val="134"/>
    </font>
    <font>
      <sz val="6"/>
      <name val="楷体_GB2312"/>
      <charset val="134"/>
    </font>
    <font>
      <b/>
      <sz val="14"/>
      <name val="宋体"/>
      <charset val="134"/>
    </font>
    <font>
      <b/>
      <sz val="12"/>
      <name val="楷体_GB2312"/>
      <charset val="134"/>
    </font>
    <font>
      <sz val="11"/>
      <name val="宋体"/>
      <charset val="134"/>
    </font>
    <font>
      <b/>
      <sz val="8"/>
      <name val="宋体"/>
      <charset val="134"/>
    </font>
    <font>
      <b/>
      <sz val="20"/>
      <name val="华文细黑"/>
      <charset val="134"/>
    </font>
    <font>
      <sz val="11"/>
      <color theme="0"/>
      <name val="等线"/>
      <charset val="0"/>
      <scheme val="minor"/>
    </font>
    <font>
      <b/>
      <sz val="11"/>
      <color theme="1"/>
      <name val="等线"/>
      <charset val="0"/>
      <scheme val="minor"/>
    </font>
    <font>
      <b/>
      <sz val="13"/>
      <color theme="3"/>
      <name val="等线"/>
      <charset val="134"/>
      <scheme val="minor"/>
    </font>
    <font>
      <sz val="11"/>
      <color rgb="FFFF0000"/>
      <name val="等线"/>
      <charset val="0"/>
      <scheme val="minor"/>
    </font>
    <font>
      <sz val="11"/>
      <color theme="1"/>
      <name val="等线"/>
      <charset val="0"/>
      <scheme val="minor"/>
    </font>
    <font>
      <sz val="11"/>
      <color rgb="FF006100"/>
      <name val="等线"/>
      <charset val="0"/>
      <scheme val="minor"/>
    </font>
    <font>
      <sz val="11"/>
      <color rgb="FF9C0006"/>
      <name val="等线"/>
      <charset val="0"/>
      <scheme val="minor"/>
    </font>
    <font>
      <sz val="11"/>
      <color rgb="FFFA7D00"/>
      <name val="等线"/>
      <charset val="0"/>
      <scheme val="minor"/>
    </font>
    <font>
      <b/>
      <sz val="15"/>
      <color theme="3"/>
      <name val="等线"/>
      <charset val="134"/>
      <scheme val="minor"/>
    </font>
    <font>
      <b/>
      <sz val="11"/>
      <color theme="3"/>
      <name val="等线"/>
      <charset val="134"/>
      <scheme val="minor"/>
    </font>
    <font>
      <b/>
      <sz val="18"/>
      <color theme="3"/>
      <name val="等线"/>
      <charset val="134"/>
      <scheme val="minor"/>
    </font>
    <font>
      <u/>
      <sz val="11"/>
      <color rgb="FF0000FF"/>
      <name val="等线"/>
      <charset val="0"/>
      <scheme val="minor"/>
    </font>
    <font>
      <sz val="11"/>
      <color rgb="FF3F3F76"/>
      <name val="等线"/>
      <charset val="0"/>
      <scheme val="minor"/>
    </font>
    <font>
      <b/>
      <sz val="11"/>
      <color rgb="FFFA7D00"/>
      <name val="等线"/>
      <charset val="0"/>
      <scheme val="minor"/>
    </font>
    <font>
      <i/>
      <sz val="11"/>
      <color rgb="FF7F7F7F"/>
      <name val="等线"/>
      <charset val="0"/>
      <scheme val="minor"/>
    </font>
    <font>
      <u/>
      <sz val="11"/>
      <color rgb="FF800080"/>
      <name val="等线"/>
      <charset val="0"/>
      <scheme val="minor"/>
    </font>
    <font>
      <b/>
      <sz val="11"/>
      <color rgb="FF3F3F3F"/>
      <name val="等线"/>
      <charset val="0"/>
      <scheme val="minor"/>
    </font>
    <font>
      <b/>
      <sz val="11"/>
      <color rgb="FFFFFFFF"/>
      <name val="等线"/>
      <charset val="0"/>
      <scheme val="minor"/>
    </font>
    <font>
      <sz val="11"/>
      <color rgb="FF9C6500"/>
      <name val="等线"/>
      <charset val="0"/>
      <scheme val="minor"/>
    </font>
    <font>
      <sz val="10"/>
      <name val="Arial"/>
      <charset val="134"/>
    </font>
  </fonts>
  <fills count="3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5" tint="0.599993896298105"/>
        <bgColor indexed="64"/>
      </patternFill>
    </fill>
    <fill>
      <patternFill patternType="solid">
        <fgColor rgb="FFC6EFCE"/>
        <bgColor indexed="64"/>
      </patternFill>
    </fill>
    <fill>
      <patternFill patternType="solid">
        <fgColor theme="4"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rgb="FFFFFFCC"/>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rgb="FFFFCC99"/>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6"/>
        <bgColor indexed="64"/>
      </patternFill>
    </fill>
    <fill>
      <patternFill patternType="solid">
        <fgColor rgb="FFF2F2F2"/>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rgb="FFA5A5A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FEB9C"/>
        <bgColor indexed="64"/>
      </patternFill>
    </fill>
    <fill>
      <patternFill patternType="solid">
        <fgColor theme="8" tint="0.799981688894314"/>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top/>
      <bottom style="thin">
        <color auto="1"/>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7">
    <xf numFmtId="0" fontId="0" fillId="0" borderId="0"/>
    <xf numFmtId="42" fontId="0" fillId="0" borderId="0" applyFont="0" applyFill="0" applyBorder="0" applyAlignment="0" applyProtection="0">
      <alignment vertical="center"/>
    </xf>
    <xf numFmtId="0" fontId="32" fillId="18" borderId="0" applyNumberFormat="0" applyBorder="0" applyAlignment="0" applyProtection="0">
      <alignment vertical="center"/>
    </xf>
    <xf numFmtId="0" fontId="40" fillId="16" borderId="2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2" fillId="17" borderId="0" applyNumberFormat="0" applyBorder="0" applyAlignment="0" applyProtection="0">
      <alignment vertical="center"/>
    </xf>
    <xf numFmtId="0" fontId="34" fillId="11" borderId="0" applyNumberFormat="0" applyBorder="0" applyAlignment="0" applyProtection="0">
      <alignment vertical="center"/>
    </xf>
    <xf numFmtId="43" fontId="0" fillId="0" borderId="0" applyFont="0" applyFill="0" applyBorder="0" applyAlignment="0" applyProtection="0">
      <alignment vertical="center"/>
    </xf>
    <xf numFmtId="0" fontId="28" fillId="20" borderId="0" applyNumberFormat="0" applyBorder="0" applyAlignment="0" applyProtection="0">
      <alignment vertical="center"/>
    </xf>
    <xf numFmtId="0" fontId="39" fillId="0" borderId="0" applyNumberFormat="0" applyFill="0" applyBorder="0" applyAlignment="0" applyProtection="0">
      <alignment vertical="center"/>
    </xf>
    <xf numFmtId="9" fontId="0" fillId="0" borderId="0" applyFont="0" applyFill="0" applyBorder="0" applyAlignment="0" applyProtection="0">
      <alignment vertical="center"/>
    </xf>
    <xf numFmtId="0" fontId="43" fillId="0" borderId="0" applyNumberFormat="0" applyFill="0" applyBorder="0" applyAlignment="0" applyProtection="0">
      <alignment vertical="center"/>
    </xf>
    <xf numFmtId="0" fontId="0" fillId="13" borderId="22" applyNumberFormat="0" applyFont="0" applyAlignment="0" applyProtection="0">
      <alignment vertical="center"/>
    </xf>
    <xf numFmtId="0" fontId="28" fillId="23" borderId="0" applyNumberFormat="0" applyBorder="0" applyAlignment="0" applyProtection="0">
      <alignment vertical="center"/>
    </xf>
    <xf numFmtId="0" fontId="37"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6" fillId="0" borderId="20" applyNumberFormat="0" applyFill="0" applyAlignment="0" applyProtection="0">
      <alignment vertical="center"/>
    </xf>
    <xf numFmtId="0" fontId="30" fillId="0" borderId="20" applyNumberFormat="0" applyFill="0" applyAlignment="0" applyProtection="0">
      <alignment vertical="center"/>
    </xf>
    <xf numFmtId="0" fontId="28" fillId="10" borderId="0" applyNumberFormat="0" applyBorder="0" applyAlignment="0" applyProtection="0">
      <alignment vertical="center"/>
    </xf>
    <xf numFmtId="0" fontId="37" fillId="0" borderId="23" applyNumberFormat="0" applyFill="0" applyAlignment="0" applyProtection="0">
      <alignment vertical="center"/>
    </xf>
    <xf numFmtId="0" fontId="28" fillId="25" borderId="0" applyNumberFormat="0" applyBorder="0" applyAlignment="0" applyProtection="0">
      <alignment vertical="center"/>
    </xf>
    <xf numFmtId="0" fontId="44" fillId="22" borderId="25" applyNumberFormat="0" applyAlignment="0" applyProtection="0">
      <alignment vertical="center"/>
    </xf>
    <xf numFmtId="0" fontId="41" fillId="22" borderId="24" applyNumberFormat="0" applyAlignment="0" applyProtection="0">
      <alignment vertical="center"/>
    </xf>
    <xf numFmtId="0" fontId="45" fillId="28" borderId="26" applyNumberFormat="0" applyAlignment="0" applyProtection="0">
      <alignment vertical="center"/>
    </xf>
    <xf numFmtId="0" fontId="32" fillId="24" borderId="0" applyNumberFormat="0" applyBorder="0" applyAlignment="0" applyProtection="0">
      <alignment vertical="center"/>
    </xf>
    <xf numFmtId="0" fontId="28" fillId="7" borderId="0" applyNumberFormat="0" applyBorder="0" applyAlignment="0" applyProtection="0">
      <alignment vertical="center"/>
    </xf>
    <xf numFmtId="0" fontId="35" fillId="0" borderId="21" applyNumberFormat="0" applyFill="0" applyAlignment="0" applyProtection="0">
      <alignment vertical="center"/>
    </xf>
    <xf numFmtId="0" fontId="29" fillId="0" borderId="19" applyNumberFormat="0" applyFill="0" applyAlignment="0" applyProtection="0">
      <alignment vertical="center"/>
    </xf>
    <xf numFmtId="0" fontId="33" fillId="9" borderId="0" applyNumberFormat="0" applyBorder="0" applyAlignment="0" applyProtection="0">
      <alignment vertical="center"/>
    </xf>
    <xf numFmtId="0" fontId="46" fillId="31" borderId="0" applyNumberFormat="0" applyBorder="0" applyAlignment="0" applyProtection="0">
      <alignment vertical="center"/>
    </xf>
    <xf numFmtId="0" fontId="32" fillId="32" borderId="0" applyNumberFormat="0" applyBorder="0" applyAlignment="0" applyProtection="0">
      <alignment vertical="center"/>
    </xf>
    <xf numFmtId="0" fontId="28" fillId="6" borderId="0" applyNumberFormat="0" applyBorder="0" applyAlignment="0" applyProtection="0">
      <alignment vertical="center"/>
    </xf>
    <xf numFmtId="0" fontId="32" fillId="30" borderId="0" applyNumberFormat="0" applyBorder="0" applyAlignment="0" applyProtection="0">
      <alignment vertical="center"/>
    </xf>
    <xf numFmtId="0" fontId="32" fillId="15" borderId="0" applyNumberFormat="0" applyBorder="0" applyAlignment="0" applyProtection="0">
      <alignment vertical="center"/>
    </xf>
    <xf numFmtId="0" fontId="32" fillId="29" borderId="0" applyNumberFormat="0" applyBorder="0" applyAlignment="0" applyProtection="0">
      <alignment vertical="center"/>
    </xf>
    <xf numFmtId="0" fontId="32" fillId="8" borderId="0" applyNumberFormat="0" applyBorder="0" applyAlignment="0" applyProtection="0">
      <alignment vertical="center"/>
    </xf>
    <xf numFmtId="0" fontId="28" fillId="21" borderId="0" applyNumberFormat="0" applyBorder="0" applyAlignment="0" applyProtection="0">
      <alignment vertical="center"/>
    </xf>
    <xf numFmtId="0" fontId="28" fillId="5" borderId="0" applyNumberFormat="0" applyBorder="0" applyAlignment="0" applyProtection="0">
      <alignment vertical="center"/>
    </xf>
    <xf numFmtId="0" fontId="32" fillId="27" borderId="0" applyNumberFormat="0" applyBorder="0" applyAlignment="0" applyProtection="0">
      <alignment vertical="center"/>
    </xf>
    <xf numFmtId="0" fontId="32" fillId="14" borderId="0" applyNumberFormat="0" applyBorder="0" applyAlignment="0" applyProtection="0">
      <alignment vertical="center"/>
    </xf>
    <xf numFmtId="0" fontId="28" fillId="33" borderId="0" applyNumberFormat="0" applyBorder="0" applyAlignment="0" applyProtection="0">
      <alignment vertical="center"/>
    </xf>
    <xf numFmtId="0" fontId="3" fillId="0" borderId="0"/>
    <xf numFmtId="0" fontId="32" fillId="26" borderId="0" applyNumberFormat="0" applyBorder="0" applyAlignment="0" applyProtection="0">
      <alignment vertical="center"/>
    </xf>
    <xf numFmtId="0" fontId="28" fillId="34" borderId="0" applyNumberFormat="0" applyBorder="0" applyAlignment="0" applyProtection="0">
      <alignment vertical="center"/>
    </xf>
    <xf numFmtId="0" fontId="28" fillId="35" borderId="0" applyNumberFormat="0" applyBorder="0" applyAlignment="0" applyProtection="0">
      <alignment vertical="center"/>
    </xf>
    <xf numFmtId="0" fontId="32" fillId="12" borderId="0" applyNumberFormat="0" applyBorder="0" applyAlignment="0" applyProtection="0">
      <alignment vertical="center"/>
    </xf>
    <xf numFmtId="0" fontId="3" fillId="0" borderId="0"/>
    <xf numFmtId="0" fontId="28" fillId="19" borderId="0" applyNumberFormat="0" applyBorder="0" applyAlignment="0" applyProtection="0">
      <alignment vertical="center"/>
    </xf>
    <xf numFmtId="0" fontId="47" fillId="0" borderId="0"/>
    <xf numFmtId="0" fontId="3" fillId="0" borderId="0"/>
    <xf numFmtId="0" fontId="3" fillId="0" borderId="0"/>
    <xf numFmtId="0" fontId="3" fillId="0" borderId="0"/>
    <xf numFmtId="0" fontId="18" fillId="0" borderId="0"/>
    <xf numFmtId="0" fontId="18" fillId="0" borderId="0"/>
  </cellStyleXfs>
  <cellXfs count="289">
    <xf numFmtId="0" fontId="0" fillId="0" borderId="0" xfId="0"/>
    <xf numFmtId="0" fontId="0" fillId="0" borderId="0" xfId="0" applyFont="1" applyFill="1" applyBorder="1" applyAlignment="1">
      <alignment vertical="center"/>
    </xf>
    <xf numFmtId="0" fontId="1" fillId="0" borderId="0" xfId="55" applyNumberFormat="1" applyFont="1" applyFill="1" applyAlignment="1" applyProtection="1">
      <alignment wrapText="1"/>
    </xf>
    <xf numFmtId="0" fontId="2" fillId="0" borderId="0" xfId="51" applyFont="1" applyFill="1" applyBorder="1" applyAlignment="1">
      <alignment vertical="center" wrapText="1"/>
    </xf>
    <xf numFmtId="0" fontId="3" fillId="0" borderId="0" xfId="51" applyFont="1" applyFill="1" applyBorder="1" applyAlignment="1">
      <alignment vertical="center" wrapText="1"/>
    </xf>
    <xf numFmtId="0" fontId="4" fillId="2" borderId="0" xfId="51" applyNumberFormat="1" applyFont="1" applyFill="1" applyBorder="1" applyAlignment="1">
      <alignment horizontal="center" vertical="center" wrapText="1"/>
    </xf>
    <xf numFmtId="0" fontId="5" fillId="2" borderId="0" xfId="51" applyNumberFormat="1" applyFont="1" applyFill="1" applyBorder="1" applyAlignment="1">
      <alignment horizontal="center" vertical="top" wrapText="1"/>
    </xf>
    <xf numFmtId="0" fontId="6" fillId="3" borderId="1" xfId="44" applyNumberFormat="1" applyFont="1" applyFill="1" applyBorder="1" applyAlignment="1">
      <alignment horizontal="center" vertical="center" wrapText="1"/>
    </xf>
    <xf numFmtId="0" fontId="6" fillId="3" borderId="1" xfId="44" applyNumberFormat="1" applyFont="1" applyFill="1" applyBorder="1" applyAlignment="1">
      <alignment vertical="center" wrapText="1"/>
    </xf>
    <xf numFmtId="0" fontId="7" fillId="3" borderId="1" xfId="44" applyNumberFormat="1" applyFont="1" applyFill="1" applyBorder="1" applyAlignment="1">
      <alignment horizontal="center" vertical="center" wrapText="1"/>
    </xf>
    <xf numFmtId="0" fontId="6" fillId="3" borderId="1" xfId="44" applyNumberFormat="1" applyFont="1" applyFill="1" applyBorder="1" applyAlignment="1">
      <alignment horizontal="left" vertical="center" wrapText="1"/>
    </xf>
    <xf numFmtId="0" fontId="8" fillId="3" borderId="2" xfId="44" applyNumberFormat="1" applyFont="1" applyFill="1" applyBorder="1" applyAlignment="1">
      <alignment horizontal="center" vertical="center" wrapText="1"/>
    </xf>
    <xf numFmtId="0" fontId="8" fillId="3" borderId="3" xfId="44" applyNumberFormat="1" applyFont="1" applyFill="1" applyBorder="1" applyAlignment="1">
      <alignment vertical="center" wrapText="1"/>
    </xf>
    <xf numFmtId="0" fontId="8" fillId="3" borderId="1" xfId="44" applyNumberFormat="1" applyFont="1" applyFill="1" applyBorder="1" applyAlignment="1">
      <alignment horizontal="center" vertical="center" wrapText="1"/>
    </xf>
    <xf numFmtId="0" fontId="9" fillId="0" borderId="4" xfId="0" applyFont="1" applyBorder="1" applyAlignment="1">
      <alignment vertical="center"/>
    </xf>
    <xf numFmtId="0" fontId="8" fillId="3" borderId="3" xfId="44" applyNumberFormat="1" applyFont="1" applyFill="1" applyBorder="1" applyAlignment="1">
      <alignment horizontal="center" vertical="center" wrapText="1"/>
    </xf>
    <xf numFmtId="0" fontId="8" fillId="3" borderId="5" xfId="44" applyNumberFormat="1" applyFont="1" applyFill="1" applyBorder="1" applyAlignment="1">
      <alignment horizontal="center" vertical="center" wrapText="1"/>
    </xf>
    <xf numFmtId="0" fontId="8" fillId="0" borderId="2" xfId="44" applyNumberFormat="1" applyFont="1" applyFill="1" applyBorder="1" applyAlignment="1">
      <alignment horizontal="center" vertical="center" wrapText="1"/>
    </xf>
    <xf numFmtId="0" fontId="8" fillId="0" borderId="3" xfId="44" applyNumberFormat="1" applyFont="1" applyFill="1" applyBorder="1" applyAlignment="1">
      <alignment vertical="center" wrapText="1"/>
    </xf>
    <xf numFmtId="0" fontId="8" fillId="0" borderId="1" xfId="44" applyNumberFormat="1" applyFont="1" applyFill="1" applyBorder="1" applyAlignment="1">
      <alignment horizontal="left" vertical="center" wrapText="1"/>
    </xf>
    <xf numFmtId="0" fontId="8" fillId="3" borderId="4" xfId="44" applyNumberFormat="1" applyFont="1" applyFill="1" applyBorder="1" applyAlignment="1">
      <alignment horizontal="center" vertical="center" wrapText="1"/>
    </xf>
    <xf numFmtId="0" fontId="8" fillId="0" borderId="4" xfId="44" applyNumberFormat="1" applyFont="1" applyFill="1" applyBorder="1" applyAlignment="1">
      <alignment horizontal="center" vertical="center" wrapText="1"/>
    </xf>
    <xf numFmtId="0" fontId="8" fillId="0" borderId="6" xfId="44" applyNumberFormat="1" applyFont="1" applyFill="1" applyBorder="1" applyAlignment="1">
      <alignment horizontal="center" vertical="center" wrapText="1"/>
    </xf>
    <xf numFmtId="9" fontId="8" fillId="0" borderId="1" xfId="44" applyNumberFormat="1" applyFont="1" applyFill="1" applyBorder="1" applyAlignment="1">
      <alignment horizontal="left" vertical="center" wrapText="1"/>
    </xf>
    <xf numFmtId="0" fontId="6" fillId="0" borderId="3" xfId="44" applyNumberFormat="1" applyFont="1" applyFill="1" applyBorder="1" applyAlignment="1">
      <alignment vertical="center" wrapText="1"/>
    </xf>
    <xf numFmtId="0" fontId="6" fillId="0" borderId="1" xfId="44" applyNumberFormat="1" applyFont="1" applyFill="1" applyBorder="1" applyAlignment="1">
      <alignment horizontal="left" vertical="center" wrapText="1"/>
    </xf>
    <xf numFmtId="0" fontId="8" fillId="3" borderId="1" xfId="44" applyNumberFormat="1" applyFont="1" applyFill="1" applyBorder="1" applyAlignment="1">
      <alignment horizontal="left" vertical="center" wrapText="1"/>
    </xf>
    <xf numFmtId="0" fontId="8" fillId="3" borderId="7" xfId="44" applyNumberFormat="1" applyFont="1" applyFill="1" applyBorder="1" applyAlignment="1">
      <alignment horizontal="left" vertical="center" wrapText="1"/>
    </xf>
    <xf numFmtId="0" fontId="6" fillId="2" borderId="1" xfId="49" applyNumberFormat="1" applyFont="1" applyFill="1" applyBorder="1" applyAlignment="1">
      <alignment horizontal="center" vertical="center" wrapText="1"/>
    </xf>
    <xf numFmtId="0" fontId="6" fillId="2" borderId="1" xfId="49" applyNumberFormat="1" applyFont="1" applyFill="1" applyBorder="1" applyAlignment="1">
      <alignment vertical="center" wrapText="1"/>
    </xf>
    <xf numFmtId="0" fontId="7" fillId="2" borderId="1" xfId="49" applyNumberFormat="1" applyFont="1" applyFill="1" applyBorder="1" applyAlignment="1">
      <alignment horizontal="center" vertical="center" wrapText="1"/>
    </xf>
    <xf numFmtId="0" fontId="8" fillId="2" borderId="1" xfId="49" applyNumberFormat="1" applyFont="1" applyFill="1" applyBorder="1" applyAlignment="1">
      <alignment horizontal="center" vertical="center" wrapText="1"/>
    </xf>
    <xf numFmtId="0" fontId="8" fillId="2" borderId="1" xfId="49" applyNumberFormat="1" applyFont="1" applyFill="1" applyBorder="1" applyAlignment="1">
      <alignment horizontal="left" vertical="center" wrapText="1"/>
    </xf>
    <xf numFmtId="0" fontId="8" fillId="2" borderId="2" xfId="49" applyNumberFormat="1" applyFont="1" applyFill="1" applyBorder="1" applyAlignment="1">
      <alignment horizontal="center" vertical="center" wrapText="1"/>
    </xf>
    <xf numFmtId="0" fontId="8" fillId="2" borderId="3" xfId="49" applyNumberFormat="1" applyFont="1" applyFill="1" applyBorder="1" applyAlignment="1">
      <alignment vertical="center" wrapText="1"/>
    </xf>
    <xf numFmtId="0" fontId="10" fillId="0" borderId="4" xfId="0" applyFont="1" applyBorder="1" applyAlignment="1">
      <alignment vertical="center"/>
    </xf>
    <xf numFmtId="0" fontId="8" fillId="2" borderId="3" xfId="49" applyNumberFormat="1" applyFont="1" applyFill="1" applyBorder="1" applyAlignment="1">
      <alignment horizontal="center" vertical="center" wrapText="1"/>
    </xf>
    <xf numFmtId="0" fontId="8" fillId="2" borderId="5" xfId="49" applyNumberFormat="1" applyFont="1" applyFill="1" applyBorder="1" applyAlignment="1">
      <alignment horizontal="center" vertical="center" wrapText="1"/>
    </xf>
    <xf numFmtId="0" fontId="6" fillId="0" borderId="2" xfId="49" applyNumberFormat="1" applyFont="1" applyFill="1" applyBorder="1" applyAlignment="1">
      <alignment horizontal="center" vertical="center" wrapText="1"/>
    </xf>
    <xf numFmtId="0" fontId="6" fillId="2" borderId="3" xfId="49" applyNumberFormat="1" applyFont="1" applyFill="1" applyBorder="1" applyAlignment="1">
      <alignment vertical="center" wrapText="1"/>
    </xf>
    <xf numFmtId="0" fontId="8" fillId="2" borderId="4" xfId="49" applyNumberFormat="1" applyFont="1" applyFill="1" applyBorder="1" applyAlignment="1">
      <alignment horizontal="center" vertical="center" wrapText="1"/>
    </xf>
    <xf numFmtId="0" fontId="6" fillId="0" borderId="4" xfId="49" applyNumberFormat="1" applyFont="1" applyFill="1" applyBorder="1" applyAlignment="1">
      <alignment horizontal="center" vertical="center" wrapText="1"/>
    </xf>
    <xf numFmtId="0" fontId="6" fillId="3" borderId="3" xfId="49" applyNumberFormat="1" applyFont="1" applyFill="1" applyBorder="1" applyAlignment="1">
      <alignment vertical="center" wrapText="1"/>
    </xf>
    <xf numFmtId="0" fontId="6" fillId="3" borderId="1" xfId="49" applyNumberFormat="1" applyFont="1" applyFill="1" applyBorder="1" applyAlignment="1">
      <alignment horizontal="center" vertical="center" wrapText="1"/>
    </xf>
    <xf numFmtId="9" fontId="6" fillId="3" borderId="1" xfId="49" applyNumberFormat="1" applyFont="1" applyFill="1" applyBorder="1" applyAlignment="1">
      <alignment horizontal="center" vertical="center" wrapText="1"/>
    </xf>
    <xf numFmtId="0" fontId="6" fillId="0" borderId="6" xfId="49" applyNumberFormat="1" applyFont="1" applyFill="1" applyBorder="1" applyAlignment="1">
      <alignment horizontal="center" vertical="center" wrapText="1"/>
    </xf>
    <xf numFmtId="9" fontId="6" fillId="2" borderId="1" xfId="49" applyNumberFormat="1"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6" fillId="2" borderId="2" xfId="49" applyNumberFormat="1" applyFont="1" applyFill="1" applyBorder="1" applyAlignment="1">
      <alignment horizontal="center" vertical="center" wrapText="1"/>
    </xf>
    <xf numFmtId="0" fontId="6" fillId="2" borderId="4" xfId="49" applyNumberFormat="1" applyFont="1" applyFill="1" applyBorder="1" applyAlignment="1">
      <alignment horizontal="center" vertical="center" wrapText="1"/>
    </xf>
    <xf numFmtId="0" fontId="8" fillId="2" borderId="7" xfId="49" applyNumberFormat="1" applyFont="1" applyFill="1" applyBorder="1" applyAlignment="1">
      <alignment horizontal="left" vertical="center" wrapText="1"/>
    </xf>
    <xf numFmtId="0" fontId="6" fillId="2" borderId="1" xfId="49" applyNumberFormat="1" applyFont="1" applyFill="1" applyBorder="1" applyAlignment="1">
      <alignment horizontal="left" vertical="center" wrapText="1"/>
    </xf>
    <xf numFmtId="0" fontId="6" fillId="2" borderId="3" xfId="49" applyNumberFormat="1" applyFont="1" applyFill="1" applyBorder="1" applyAlignment="1">
      <alignment horizontal="center" vertical="center" wrapText="1"/>
    </xf>
    <xf numFmtId="0" fontId="6" fillId="2" borderId="5" xfId="49" applyNumberFormat="1" applyFont="1" applyFill="1" applyBorder="1" applyAlignment="1">
      <alignment horizontal="center" vertical="center" wrapText="1"/>
    </xf>
    <xf numFmtId="0" fontId="6" fillId="2" borderId="7" xfId="49" applyNumberFormat="1" applyFont="1" applyFill="1" applyBorder="1" applyAlignment="1">
      <alignment horizontal="left" vertical="center" wrapText="1"/>
    </xf>
    <xf numFmtId="0" fontId="11" fillId="2" borderId="0" xfId="51" applyNumberFormat="1" applyFont="1" applyFill="1" applyBorder="1" applyAlignment="1">
      <alignment horizontal="center" vertical="center" wrapText="1"/>
    </xf>
    <xf numFmtId="0" fontId="8" fillId="2" borderId="1" xfId="49" applyNumberFormat="1" applyFont="1" applyFill="1" applyBorder="1" applyAlignment="1">
      <alignment vertical="center" wrapText="1"/>
    </xf>
    <xf numFmtId="0" fontId="12" fillId="2" borderId="1" xfId="49" applyNumberFormat="1" applyFont="1" applyFill="1" applyBorder="1" applyAlignment="1">
      <alignment horizontal="center" vertical="center" wrapText="1"/>
    </xf>
    <xf numFmtId="0" fontId="8" fillId="0" borderId="2" xfId="49" applyNumberFormat="1" applyFont="1" applyFill="1" applyBorder="1" applyAlignment="1">
      <alignment horizontal="center" vertical="center" wrapText="1"/>
    </xf>
    <xf numFmtId="0" fontId="8" fillId="0" borderId="3" xfId="49" applyNumberFormat="1" applyFont="1" applyFill="1" applyBorder="1" applyAlignment="1">
      <alignment vertical="center" wrapText="1"/>
    </xf>
    <xf numFmtId="9" fontId="8" fillId="3" borderId="1" xfId="49" applyNumberFormat="1" applyFont="1" applyFill="1" applyBorder="1" applyAlignment="1">
      <alignment horizontal="center" vertical="center" wrapText="1"/>
    </xf>
    <xf numFmtId="0" fontId="8" fillId="0" borderId="4" xfId="49"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0" fontId="8" fillId="3" borderId="1" xfId="49" applyNumberFormat="1" applyFont="1" applyFill="1" applyBorder="1" applyAlignment="1">
      <alignment horizontal="center" vertical="center" wrapText="1"/>
    </xf>
    <xf numFmtId="0" fontId="8" fillId="0" borderId="6" xfId="49" applyNumberFormat="1" applyFont="1" applyFill="1" applyBorder="1" applyAlignment="1">
      <alignment horizontal="center" vertical="center" wrapText="1"/>
    </xf>
    <xf numFmtId="0" fontId="8" fillId="3" borderId="3" xfId="49" applyNumberFormat="1" applyFont="1" applyFill="1" applyBorder="1" applyAlignment="1">
      <alignment vertical="center" wrapText="1"/>
    </xf>
    <xf numFmtId="0" fontId="9" fillId="0" borderId="6" xfId="0" applyFont="1" applyFill="1" applyBorder="1" applyAlignment="1">
      <alignment horizontal="center" vertical="center" wrapText="1"/>
    </xf>
    <xf numFmtId="0" fontId="8" fillId="3" borderId="1" xfId="51" applyNumberFormat="1" applyFont="1" applyFill="1" applyBorder="1" applyAlignment="1">
      <alignment horizontal="center" vertical="center" wrapText="1"/>
    </xf>
    <xf numFmtId="0" fontId="8" fillId="3" borderId="1" xfId="51" applyNumberFormat="1" applyFont="1" applyFill="1" applyBorder="1" applyAlignment="1">
      <alignment vertical="center" wrapText="1"/>
    </xf>
    <xf numFmtId="0" fontId="12" fillId="3" borderId="1" xfId="51" applyNumberFormat="1" applyFont="1" applyFill="1" applyBorder="1" applyAlignment="1">
      <alignment horizontal="center" vertical="center" wrapText="1"/>
    </xf>
    <xf numFmtId="0" fontId="8" fillId="3" borderId="3" xfId="51" applyNumberFormat="1" applyFont="1" applyFill="1" applyBorder="1" applyAlignment="1">
      <alignment horizontal="center" vertical="center" wrapText="1"/>
    </xf>
    <xf numFmtId="0" fontId="8" fillId="3" borderId="8" xfId="51" applyNumberFormat="1" applyFont="1" applyFill="1" applyBorder="1" applyAlignment="1">
      <alignment horizontal="center" vertical="center" wrapText="1"/>
    </xf>
    <xf numFmtId="0" fontId="8" fillId="3" borderId="1" xfId="51" applyNumberFormat="1" applyFont="1" applyFill="1" applyBorder="1" applyAlignment="1">
      <alignment horizontal="left" vertical="center" wrapText="1"/>
    </xf>
    <xf numFmtId="0" fontId="13" fillId="0" borderId="1" xfId="0" applyFont="1" applyBorder="1" applyAlignment="1">
      <alignment vertical="center"/>
    </xf>
    <xf numFmtId="0" fontId="8" fillId="2" borderId="1" xfId="51" applyNumberFormat="1" applyFont="1" applyFill="1" applyBorder="1" applyAlignment="1">
      <alignment horizontal="center" vertical="center" wrapText="1"/>
    </xf>
    <xf numFmtId="0" fontId="8" fillId="2" borderId="1" xfId="51" applyNumberFormat="1" applyFont="1" applyFill="1" applyBorder="1" applyAlignment="1">
      <alignment vertical="center" wrapText="1"/>
    </xf>
    <xf numFmtId="9" fontId="8" fillId="3" borderId="1" xfId="51" applyNumberFormat="1" applyFont="1" applyFill="1" applyBorder="1" applyAlignment="1">
      <alignment horizontal="center" vertical="center" wrapText="1"/>
    </xf>
    <xf numFmtId="0" fontId="8" fillId="2" borderId="0" xfId="51" applyNumberFormat="1" applyFont="1" applyFill="1" applyBorder="1" applyAlignment="1">
      <alignment horizontal="left" vertical="center" wrapText="1"/>
    </xf>
    <xf numFmtId="0" fontId="6" fillId="0" borderId="1" xfId="0" applyFont="1" applyFill="1" applyBorder="1" applyAlignment="1">
      <alignment vertical="center"/>
    </xf>
    <xf numFmtId="0" fontId="8" fillId="2" borderId="2" xfId="51" applyNumberFormat="1" applyFont="1" applyFill="1" applyBorder="1" applyAlignment="1">
      <alignment horizontal="center" vertical="center" wrapText="1"/>
    </xf>
    <xf numFmtId="0" fontId="8" fillId="2" borderId="3" xfId="51" applyNumberFormat="1" applyFont="1" applyFill="1" applyBorder="1" applyAlignment="1">
      <alignment vertical="center" wrapText="1"/>
    </xf>
    <xf numFmtId="0" fontId="8" fillId="3" borderId="3" xfId="51" applyNumberFormat="1" applyFont="1" applyFill="1" applyBorder="1" applyAlignment="1">
      <alignment vertical="center" wrapText="1"/>
    </xf>
    <xf numFmtId="0" fontId="8" fillId="3" borderId="2" xfId="51" applyNumberFormat="1" applyFont="1" applyFill="1" applyBorder="1" applyAlignment="1">
      <alignment vertical="center" wrapText="1"/>
    </xf>
    <xf numFmtId="9" fontId="8" fillId="3" borderId="2" xfId="51" applyNumberFormat="1" applyFont="1" applyFill="1" applyBorder="1" applyAlignment="1">
      <alignment horizontal="center" vertical="center" wrapText="1"/>
    </xf>
    <xf numFmtId="0" fontId="8" fillId="3" borderId="4" xfId="51" applyNumberFormat="1" applyFont="1" applyFill="1" applyBorder="1" applyAlignment="1">
      <alignment vertical="center" wrapText="1"/>
    </xf>
    <xf numFmtId="0" fontId="8" fillId="3" borderId="4" xfId="51" applyNumberFormat="1" applyFont="1" applyFill="1" applyBorder="1" applyAlignment="1">
      <alignment horizontal="center" vertical="center" wrapText="1"/>
    </xf>
    <xf numFmtId="0" fontId="8" fillId="3" borderId="6" xfId="51" applyNumberFormat="1" applyFont="1" applyFill="1" applyBorder="1" applyAlignment="1">
      <alignment vertical="center" wrapText="1"/>
    </xf>
    <xf numFmtId="0" fontId="8" fillId="3" borderId="6" xfId="51" applyNumberFormat="1" applyFont="1" applyFill="1" applyBorder="1" applyAlignment="1">
      <alignment horizontal="center" vertical="center" wrapText="1"/>
    </xf>
    <xf numFmtId="9" fontId="8" fillId="2" borderId="2" xfId="51" applyNumberFormat="1" applyFont="1" applyFill="1" applyBorder="1" applyAlignment="1">
      <alignment horizontal="center" vertical="center" wrapText="1"/>
    </xf>
    <xf numFmtId="0" fontId="8" fillId="2" borderId="4" xfId="51" applyNumberFormat="1" applyFont="1" applyFill="1" applyBorder="1" applyAlignment="1">
      <alignment horizontal="center" vertical="center" wrapText="1"/>
    </xf>
    <xf numFmtId="0" fontId="8" fillId="2" borderId="6" xfId="51" applyNumberFormat="1" applyFont="1" applyFill="1" applyBorder="1" applyAlignment="1">
      <alignment horizontal="center" vertical="center" wrapText="1"/>
    </xf>
    <xf numFmtId="0" fontId="5" fillId="2" borderId="0" xfId="51" applyNumberFormat="1" applyFont="1" applyFill="1" applyBorder="1" applyAlignment="1">
      <alignment horizontal="left" vertical="center" wrapText="1"/>
    </xf>
    <xf numFmtId="0" fontId="6" fillId="0" borderId="1" xfId="0" applyFont="1" applyBorder="1" applyAlignment="1">
      <alignment vertical="center"/>
    </xf>
    <xf numFmtId="0" fontId="8" fillId="2" borderId="9" xfId="49" applyNumberFormat="1" applyFont="1" applyFill="1" applyBorder="1" applyAlignment="1">
      <alignment horizontal="center" vertical="center" wrapText="1"/>
    </xf>
    <xf numFmtId="0" fontId="8" fillId="2" borderId="10" xfId="49" applyNumberFormat="1" applyFont="1" applyFill="1" applyBorder="1" applyAlignment="1">
      <alignment horizontal="center" vertical="center" wrapText="1"/>
    </xf>
    <xf numFmtId="0" fontId="8" fillId="2" borderId="11" xfId="49" applyNumberFormat="1" applyFont="1" applyFill="1" applyBorder="1" applyAlignment="1">
      <alignment horizontal="center" vertical="center" wrapText="1"/>
    </xf>
    <xf numFmtId="0" fontId="8" fillId="2" borderId="12" xfId="49" applyNumberFormat="1" applyFont="1" applyFill="1" applyBorder="1" applyAlignment="1">
      <alignment horizontal="center" vertical="center" wrapText="1"/>
    </xf>
    <xf numFmtId="9" fontId="8" fillId="2" borderId="2" xfId="49" applyNumberFormat="1" applyFont="1" applyFill="1" applyBorder="1" applyAlignment="1">
      <alignment horizontal="center" vertical="center" wrapText="1"/>
    </xf>
    <xf numFmtId="9" fontId="8" fillId="2" borderId="1" xfId="49" applyNumberFormat="1" applyFont="1" applyFill="1" applyBorder="1" applyAlignment="1">
      <alignment horizontal="center" vertical="center" wrapText="1"/>
    </xf>
    <xf numFmtId="0" fontId="8" fillId="2" borderId="0" xfId="49" applyNumberFormat="1" applyFont="1" applyFill="1" applyBorder="1" applyAlignment="1">
      <alignment horizontal="left" vertical="center" wrapText="1"/>
    </xf>
    <xf numFmtId="0" fontId="8" fillId="2" borderId="1" xfId="52" applyNumberFormat="1" applyFont="1" applyFill="1" applyBorder="1" applyAlignment="1">
      <alignment horizontal="center" vertical="center" wrapText="1"/>
    </xf>
    <xf numFmtId="9" fontId="8" fillId="3" borderId="1" xfId="53" applyNumberFormat="1" applyFont="1" applyFill="1" applyBorder="1" applyAlignment="1">
      <alignment horizontal="center" vertical="center" wrapText="1"/>
    </xf>
    <xf numFmtId="0" fontId="8" fillId="2" borderId="3" xfId="54" applyNumberFormat="1" applyFont="1" applyFill="1" applyBorder="1" applyAlignment="1">
      <alignment horizontal="center" vertical="center" wrapText="1"/>
    </xf>
    <xf numFmtId="0" fontId="8" fillId="2" borderId="8" xfId="54" applyNumberFormat="1" applyFont="1" applyFill="1" applyBorder="1" applyAlignment="1">
      <alignment horizontal="center" vertical="center" wrapText="1"/>
    </xf>
    <xf numFmtId="0" fontId="8" fillId="2" borderId="8" xfId="49" applyNumberFormat="1" applyFont="1" applyFill="1" applyBorder="1" applyAlignment="1">
      <alignment horizontal="center" vertical="center" wrapText="1"/>
    </xf>
    <xf numFmtId="57" fontId="8" fillId="2" borderId="1" xfId="49" applyNumberFormat="1" applyFont="1" applyFill="1" applyBorder="1" applyAlignment="1">
      <alignment horizontal="center" vertical="center" wrapText="1"/>
    </xf>
    <xf numFmtId="0" fontId="8" fillId="2" borderId="6" xfId="49" applyNumberFormat="1" applyFont="1" applyFill="1" applyBorder="1" applyAlignment="1">
      <alignment horizontal="center" vertical="center" wrapText="1"/>
    </xf>
    <xf numFmtId="0" fontId="8" fillId="0" borderId="1" xfId="49" applyNumberFormat="1" applyFont="1" applyFill="1" applyBorder="1" applyAlignment="1">
      <alignment horizontal="center" vertical="center" wrapText="1"/>
    </xf>
    <xf numFmtId="0" fontId="9" fillId="0" borderId="4" xfId="0" applyFont="1" applyFill="1" applyBorder="1" applyAlignment="1">
      <alignment vertical="center"/>
    </xf>
    <xf numFmtId="0" fontId="8" fillId="0" borderId="3" xfId="49" applyNumberFormat="1" applyFont="1" applyFill="1" applyBorder="1" applyAlignment="1">
      <alignment horizontal="center" vertical="center" wrapText="1"/>
    </xf>
    <xf numFmtId="0" fontId="8" fillId="0" borderId="5" xfId="49" applyNumberFormat="1" applyFont="1" applyFill="1" applyBorder="1" applyAlignment="1">
      <alignment horizontal="center" vertical="center" wrapText="1"/>
    </xf>
    <xf numFmtId="9" fontId="8" fillId="0" borderId="1" xfId="49" applyNumberFormat="1" applyFont="1" applyFill="1" applyBorder="1" applyAlignment="1">
      <alignment horizontal="center" vertical="center" wrapText="1"/>
    </xf>
    <xf numFmtId="9" fontId="8" fillId="2" borderId="3" xfId="49" applyNumberFormat="1" applyFont="1" applyFill="1" applyBorder="1" applyAlignment="1">
      <alignment horizontal="left" vertical="center" wrapText="1"/>
    </xf>
    <xf numFmtId="9" fontId="8" fillId="2" borderId="5" xfId="49" applyNumberFormat="1" applyFont="1" applyFill="1" applyBorder="1" applyAlignment="1">
      <alignment horizontal="left" vertical="center" wrapText="1"/>
    </xf>
    <xf numFmtId="9" fontId="8" fillId="2" borderId="8" xfId="49" applyNumberFormat="1" applyFont="1" applyFill="1" applyBorder="1" applyAlignment="1">
      <alignment horizontal="left" vertical="center" wrapText="1"/>
    </xf>
    <xf numFmtId="0" fontId="8" fillId="2" borderId="5" xfId="49" applyNumberFormat="1" applyFont="1" applyFill="1" applyBorder="1" applyAlignment="1">
      <alignment horizontal="left" vertical="center" wrapText="1"/>
    </xf>
    <xf numFmtId="0" fontId="8" fillId="4" borderId="2" xfId="49" applyNumberFormat="1" applyFont="1" applyFill="1" applyBorder="1" applyAlignment="1">
      <alignment horizontal="center" vertical="center" wrapText="1"/>
    </xf>
    <xf numFmtId="9" fontId="8" fillId="2" borderId="1" xfId="49" applyNumberFormat="1" applyFont="1" applyFill="1" applyBorder="1" applyAlignment="1">
      <alignment horizontal="left" vertical="center" wrapText="1"/>
    </xf>
    <xf numFmtId="0" fontId="8" fillId="2" borderId="1" xfId="49" applyNumberFormat="1" applyFont="1" applyFill="1" applyBorder="1" applyAlignment="1" applyProtection="1">
      <alignment horizontal="center" vertical="center" wrapText="1"/>
    </xf>
    <xf numFmtId="0" fontId="8" fillId="4" borderId="4" xfId="49" applyNumberFormat="1" applyFont="1" applyFill="1" applyBorder="1" applyAlignment="1">
      <alignment horizontal="center" vertical="center" wrapText="1"/>
    </xf>
    <xf numFmtId="0" fontId="8" fillId="4" borderId="6" xfId="49" applyNumberFormat="1" applyFont="1" applyFill="1" applyBorder="1" applyAlignment="1">
      <alignment horizontal="center" vertical="center" wrapText="1"/>
    </xf>
    <xf numFmtId="0" fontId="8" fillId="4" borderId="3" xfId="49" applyNumberFormat="1" applyFont="1" applyFill="1" applyBorder="1" applyAlignment="1">
      <alignment vertical="center" wrapText="1"/>
    </xf>
    <xf numFmtId="0" fontId="8" fillId="2" borderId="3" xfId="49" applyNumberFormat="1" applyFont="1" applyFill="1" applyBorder="1" applyAlignment="1">
      <alignment horizontal="left" vertical="center" wrapText="1"/>
    </xf>
    <xf numFmtId="9" fontId="8" fillId="2" borderId="6" xfId="49" applyNumberFormat="1" applyFont="1" applyFill="1" applyBorder="1" applyAlignment="1">
      <alignment horizontal="center" vertical="center" wrapText="1"/>
    </xf>
    <xf numFmtId="0" fontId="9" fillId="2" borderId="4" xfId="0" applyFont="1" applyFill="1" applyBorder="1" applyAlignment="1">
      <alignment vertical="center"/>
    </xf>
    <xf numFmtId="0" fontId="8" fillId="2" borderId="1" xfId="51" applyNumberFormat="1" applyFont="1" applyFill="1" applyBorder="1" applyAlignment="1">
      <alignment horizontal="left" vertical="center" wrapText="1"/>
    </xf>
    <xf numFmtId="9" fontId="8" fillId="2" borderId="1" xfId="51" applyNumberFormat="1" applyFont="1" applyFill="1" applyBorder="1" applyAlignment="1">
      <alignment horizontal="center" vertical="center" wrapText="1"/>
    </xf>
    <xf numFmtId="0" fontId="8" fillId="2" borderId="3" xfId="51" applyNumberFormat="1" applyFont="1" applyFill="1" applyBorder="1" applyAlignment="1">
      <alignment horizontal="center" vertical="center" wrapText="1"/>
    </xf>
    <xf numFmtId="0" fontId="8" fillId="2" borderId="5" xfId="51" applyNumberFormat="1" applyFont="1" applyFill="1" applyBorder="1" applyAlignment="1">
      <alignment horizontal="center" vertical="center" wrapText="1"/>
    </xf>
    <xf numFmtId="0" fontId="8" fillId="2" borderId="7" xfId="51" applyNumberFormat="1" applyFont="1" applyFill="1" applyBorder="1" applyAlignment="1">
      <alignment horizontal="left" vertical="center" wrapText="1"/>
    </xf>
    <xf numFmtId="0" fontId="6" fillId="3" borderId="3" xfId="44" applyNumberFormat="1" applyFont="1" applyFill="1" applyBorder="1" applyAlignment="1">
      <alignment horizontal="center" vertical="center" wrapText="1"/>
    </xf>
    <xf numFmtId="0" fontId="6" fillId="3" borderId="8" xfId="44" applyNumberFormat="1" applyFont="1" applyFill="1" applyBorder="1" applyAlignment="1">
      <alignment horizontal="center" vertical="center" wrapText="1"/>
    </xf>
    <xf numFmtId="0" fontId="8" fillId="2" borderId="3" xfId="52" applyNumberFormat="1" applyFont="1" applyFill="1" applyBorder="1" applyAlignment="1">
      <alignment horizontal="center" vertical="center" wrapText="1"/>
    </xf>
    <xf numFmtId="0" fontId="8" fillId="2" borderId="8" xfId="52" applyNumberFormat="1" applyFont="1" applyFill="1" applyBorder="1" applyAlignment="1">
      <alignment horizontal="center" vertical="center" wrapText="1"/>
    </xf>
    <xf numFmtId="0" fontId="6" fillId="3" borderId="9" xfId="44" applyNumberFormat="1" applyFont="1" applyFill="1" applyBorder="1" applyAlignment="1">
      <alignment horizontal="center" vertical="center" wrapText="1"/>
    </xf>
    <xf numFmtId="0" fontId="6" fillId="3" borderId="10" xfId="44" applyNumberFormat="1" applyFont="1" applyFill="1" applyBorder="1" applyAlignment="1">
      <alignment horizontal="center" vertical="center" wrapText="1"/>
    </xf>
    <xf numFmtId="0" fontId="6" fillId="3" borderId="11" xfId="44" applyNumberFormat="1" applyFont="1" applyFill="1" applyBorder="1" applyAlignment="1">
      <alignment horizontal="center" vertical="center" wrapText="1"/>
    </xf>
    <xf numFmtId="0" fontId="6" fillId="3" borderId="12" xfId="44" applyNumberFormat="1" applyFont="1" applyFill="1" applyBorder="1" applyAlignment="1">
      <alignment horizontal="center" vertical="center" wrapText="1"/>
    </xf>
    <xf numFmtId="0" fontId="6" fillId="3" borderId="13" xfId="44" applyNumberFormat="1" applyFont="1" applyFill="1" applyBorder="1" applyAlignment="1">
      <alignment horizontal="center" vertical="center" wrapText="1"/>
    </xf>
    <xf numFmtId="0" fontId="6" fillId="3" borderId="14" xfId="44" applyNumberFormat="1" applyFont="1" applyFill="1" applyBorder="1" applyAlignment="1">
      <alignment horizontal="center" vertical="center" wrapText="1"/>
    </xf>
    <xf numFmtId="0" fontId="6" fillId="3" borderId="2" xfId="44" applyNumberFormat="1" applyFont="1" applyFill="1" applyBorder="1" applyAlignment="1">
      <alignment horizontal="center" vertical="center" wrapText="1"/>
    </xf>
    <xf numFmtId="0" fontId="6" fillId="3" borderId="5" xfId="44" applyNumberFormat="1" applyFont="1" applyFill="1" applyBorder="1" applyAlignment="1">
      <alignment horizontal="center" vertical="center" wrapText="1"/>
    </xf>
    <xf numFmtId="0" fontId="6" fillId="3" borderId="6" xfId="44" applyNumberFormat="1" applyFont="1" applyFill="1" applyBorder="1" applyAlignment="1">
      <alignment horizontal="center" vertical="center" wrapText="1"/>
    </xf>
    <xf numFmtId="0" fontId="6" fillId="3" borderId="3" xfId="44" applyNumberFormat="1" applyFont="1" applyFill="1" applyBorder="1" applyAlignment="1">
      <alignment horizontal="left" vertical="center" wrapText="1"/>
    </xf>
    <xf numFmtId="0" fontId="6" fillId="3" borderId="5" xfId="44" applyNumberFormat="1" applyFont="1" applyFill="1" applyBorder="1" applyAlignment="1">
      <alignment horizontal="left" vertical="center" wrapText="1"/>
    </xf>
    <xf numFmtId="0" fontId="6" fillId="3" borderId="8" xfId="44" applyNumberFormat="1" applyFont="1" applyFill="1" applyBorder="1" applyAlignment="1">
      <alignment horizontal="left" vertical="center" wrapText="1"/>
    </xf>
    <xf numFmtId="0" fontId="8" fillId="0" borderId="1" xfId="44" applyNumberFormat="1" applyFont="1" applyFill="1" applyBorder="1" applyAlignment="1">
      <alignment horizontal="center" vertical="center" wrapText="1"/>
    </xf>
    <xf numFmtId="0" fontId="8" fillId="0" borderId="3" xfId="44" applyNumberFormat="1" applyFont="1" applyFill="1" applyBorder="1" applyAlignment="1">
      <alignment horizontal="center" vertical="center" wrapText="1"/>
    </xf>
    <xf numFmtId="0" fontId="8" fillId="0" borderId="5" xfId="44" applyNumberFormat="1" applyFont="1" applyFill="1" applyBorder="1" applyAlignment="1">
      <alignment horizontal="center" vertical="center" wrapText="1"/>
    </xf>
    <xf numFmtId="0" fontId="8" fillId="0" borderId="8" xfId="44" applyNumberFormat="1" applyFont="1" applyFill="1" applyBorder="1" applyAlignment="1">
      <alignment horizontal="center" vertical="center" wrapText="1"/>
    </xf>
    <xf numFmtId="0" fontId="0" fillId="0" borderId="0" xfId="0" applyFill="1"/>
    <xf numFmtId="0" fontId="14" fillId="0" borderId="0" xfId="0" applyFont="1" applyBorder="1" applyAlignment="1">
      <alignment horizontal="left" vertical="center" wrapText="1"/>
    </xf>
    <xf numFmtId="0" fontId="15" fillId="0" borderId="0" xfId="0" applyFont="1" applyBorder="1" applyAlignment="1">
      <alignment horizontal="center" vertical="center" wrapText="1"/>
    </xf>
    <xf numFmtId="0" fontId="16" fillId="0" borderId="1" xfId="0" applyFont="1" applyFill="1" applyBorder="1" applyAlignment="1">
      <alignment horizontal="center" vertical="center" wrapText="1"/>
    </xf>
    <xf numFmtId="0" fontId="17" fillId="0" borderId="1" xfId="56" applyNumberFormat="1" applyFont="1" applyFill="1" applyBorder="1" applyAlignment="1" applyProtection="1">
      <alignment horizontal="center" vertical="center" wrapText="1"/>
    </xf>
    <xf numFmtId="0" fontId="3" fillId="0" borderId="1" xfId="55" applyFont="1" applyFill="1" applyBorder="1" applyAlignment="1">
      <alignment horizontal="left" vertical="center"/>
    </xf>
    <xf numFmtId="0" fontId="0" fillId="0" borderId="1" xfId="0" applyBorder="1"/>
    <xf numFmtId="0" fontId="3" fillId="0" borderId="1" xfId="55" applyFont="1" applyFill="1" applyBorder="1" applyAlignment="1">
      <alignment horizontal="left" vertical="center" indent="2"/>
    </xf>
    <xf numFmtId="0" fontId="18" fillId="0" borderId="0" xfId="56"/>
    <xf numFmtId="0" fontId="1" fillId="0" borderId="0" xfId="56" applyNumberFormat="1" applyFont="1" applyFill="1" applyAlignment="1" applyProtection="1">
      <alignment horizontal="left" vertical="center"/>
    </xf>
    <xf numFmtId="0" fontId="18" fillId="0" borderId="0" xfId="56" applyFill="1"/>
    <xf numFmtId="0" fontId="19" fillId="0" borderId="0" xfId="56" applyNumberFormat="1" applyFont="1" applyFill="1" applyAlignment="1" applyProtection="1">
      <alignment horizontal="center"/>
    </xf>
    <xf numFmtId="0" fontId="20" fillId="0" borderId="0" xfId="56" applyFont="1" applyFill="1" applyAlignment="1">
      <alignment horizontal="centerContinuous"/>
    </xf>
    <xf numFmtId="0" fontId="18" fillId="0" borderId="0" xfId="56" applyFill="1" applyAlignment="1">
      <alignment horizontal="centerContinuous"/>
    </xf>
    <xf numFmtId="0" fontId="18" fillId="0" borderId="0" xfId="56" applyAlignment="1">
      <alignment horizontal="centerContinuous"/>
    </xf>
    <xf numFmtId="0" fontId="20" fillId="0" borderId="0" xfId="56" applyNumberFormat="1" applyFont="1" applyFill="1" applyAlignment="1" applyProtection="1">
      <alignment horizontal="centerContinuous"/>
    </xf>
    <xf numFmtId="0" fontId="3" fillId="0" borderId="0" xfId="56" applyFont="1"/>
    <xf numFmtId="0" fontId="3" fillId="0" borderId="0" xfId="56" applyFont="1" applyFill="1"/>
    <xf numFmtId="0" fontId="3" fillId="0" borderId="0" xfId="56" applyFont="1" applyAlignment="1">
      <alignment horizontal="right"/>
    </xf>
    <xf numFmtId="0" fontId="17" fillId="0" borderId="2" xfId="56" applyNumberFormat="1" applyFont="1" applyFill="1" applyBorder="1" applyAlignment="1" applyProtection="1">
      <alignment horizontal="center" vertical="center" wrapText="1"/>
    </xf>
    <xf numFmtId="0" fontId="3" fillId="2" borderId="1" xfId="0" applyFont="1" applyFill="1" applyBorder="1" applyAlignment="1">
      <alignment horizontal="left" vertical="center" shrinkToFit="1"/>
    </xf>
    <xf numFmtId="0" fontId="21" fillId="2" borderId="1" xfId="0" applyFont="1" applyFill="1" applyBorder="1" applyAlignment="1">
      <alignment horizontal="left" vertical="center" shrinkToFit="1"/>
    </xf>
    <xf numFmtId="4" fontId="3" fillId="0" borderId="1" xfId="56" applyNumberFormat="1" applyFont="1" applyFill="1" applyBorder="1" applyAlignment="1">
      <alignment horizontal="right" vertical="center" wrapText="1"/>
    </xf>
    <xf numFmtId="0" fontId="18" fillId="0" borderId="8" xfId="56" applyBorder="1"/>
    <xf numFmtId="4" fontId="3" fillId="2" borderId="1" xfId="56" applyNumberFormat="1" applyFont="1" applyFill="1" applyBorder="1" applyAlignment="1" applyProtection="1">
      <alignment horizontal="right" vertical="center" wrapText="1"/>
    </xf>
    <xf numFmtId="4" fontId="3" fillId="0" borderId="6" xfId="56" applyNumberFormat="1" applyFont="1" applyFill="1" applyBorder="1" applyAlignment="1">
      <alignment horizontal="right" vertical="center" wrapText="1"/>
    </xf>
    <xf numFmtId="0" fontId="21" fillId="2" borderId="1" xfId="0" applyNumberFormat="1" applyFont="1" applyFill="1" applyBorder="1" applyAlignment="1">
      <alignment horizontal="left" vertical="center" shrinkToFit="1"/>
    </xf>
    <xf numFmtId="0" fontId="18" fillId="2" borderId="1" xfId="56" applyFill="1" applyBorder="1"/>
    <xf numFmtId="0" fontId="18" fillId="0" borderId="1" xfId="56" applyFill="1" applyBorder="1"/>
    <xf numFmtId="0" fontId="18" fillId="0" borderId="1" xfId="56" applyBorder="1"/>
    <xf numFmtId="0" fontId="18" fillId="2" borderId="0" xfId="56" applyFill="1"/>
    <xf numFmtId="0" fontId="19" fillId="0" borderId="0" xfId="56" applyNumberFormat="1" applyFont="1" applyFill="1" applyAlignment="1" applyProtection="1">
      <alignment horizontal="centerContinuous"/>
    </xf>
    <xf numFmtId="0" fontId="1" fillId="0" borderId="0" xfId="56" applyNumberFormat="1" applyFont="1" applyFill="1" applyAlignment="1" applyProtection="1">
      <alignment horizontal="centerContinuous"/>
    </xf>
    <xf numFmtId="0" fontId="17" fillId="0" borderId="0" xfId="56" applyNumberFormat="1" applyFont="1" applyFill="1" applyAlignment="1" applyProtection="1">
      <alignment horizontal="centerContinuous"/>
    </xf>
    <xf numFmtId="0" fontId="17" fillId="0" borderId="1" xfId="56" applyNumberFormat="1" applyFont="1" applyFill="1" applyBorder="1" applyAlignment="1" applyProtection="1">
      <alignment horizontal="center" vertical="center"/>
    </xf>
    <xf numFmtId="0" fontId="17" fillId="0" borderId="8" xfId="56" applyNumberFormat="1" applyFont="1" applyFill="1" applyBorder="1" applyAlignment="1" applyProtection="1">
      <alignment horizontal="center" vertical="center" wrapText="1"/>
    </xf>
    <xf numFmtId="0" fontId="17" fillId="0" borderId="3" xfId="56" applyNumberFormat="1" applyFont="1" applyFill="1" applyBorder="1" applyAlignment="1" applyProtection="1">
      <alignment horizontal="center" vertical="center" wrapText="1"/>
    </xf>
    <xf numFmtId="0" fontId="17" fillId="0" borderId="4" xfId="56" applyFont="1" applyBorder="1" applyAlignment="1">
      <alignment horizontal="center" vertical="center" wrapText="1"/>
    </xf>
    <xf numFmtId="0" fontId="17" fillId="0" borderId="4" xfId="56" applyFont="1" applyFill="1" applyBorder="1" applyAlignment="1">
      <alignment horizontal="center" vertical="center" wrapText="1"/>
    </xf>
    <xf numFmtId="0" fontId="3" fillId="2" borderId="3" xfId="0" applyFont="1" applyFill="1" applyBorder="1" applyAlignment="1">
      <alignment horizontal="left" vertical="center" shrinkToFit="1"/>
    </xf>
    <xf numFmtId="4" fontId="3" fillId="0" borderId="2" xfId="56" applyNumberFormat="1" applyFont="1" applyFill="1" applyBorder="1" applyAlignment="1">
      <alignment horizontal="right" vertical="center" wrapText="1"/>
    </xf>
    <xf numFmtId="0" fontId="3" fillId="2" borderId="15" xfId="0" applyFont="1" applyFill="1" applyBorder="1" applyAlignment="1">
      <alignment horizontal="left" vertical="center" shrinkToFit="1"/>
    </xf>
    <xf numFmtId="4" fontId="3" fillId="2" borderId="2" xfId="56" applyNumberFormat="1" applyFont="1" applyFill="1" applyBorder="1" applyAlignment="1">
      <alignment horizontal="right" vertical="center" wrapText="1"/>
    </xf>
    <xf numFmtId="0" fontId="3" fillId="2" borderId="16" xfId="0" applyFont="1" applyFill="1" applyBorder="1" applyAlignment="1">
      <alignment horizontal="left" vertical="center" shrinkToFit="1"/>
    </xf>
    <xf numFmtId="0" fontId="3" fillId="2" borderId="17" xfId="0" applyFont="1" applyFill="1" applyBorder="1" applyAlignment="1">
      <alignment horizontal="left" vertical="center" shrinkToFit="1"/>
    </xf>
    <xf numFmtId="0" fontId="3" fillId="2" borderId="16" xfId="0" applyNumberFormat="1" applyFont="1" applyFill="1" applyBorder="1" applyAlignment="1">
      <alignment horizontal="left" vertical="center" shrinkToFit="1"/>
    </xf>
    <xf numFmtId="0" fontId="3" fillId="2" borderId="1" xfId="56" applyFont="1" applyFill="1" applyBorder="1"/>
    <xf numFmtId="4" fontId="3" fillId="2" borderId="1" xfId="56" applyNumberFormat="1" applyFont="1" applyFill="1" applyBorder="1" applyAlignment="1">
      <alignment horizontal="right" vertical="center" wrapText="1"/>
    </xf>
    <xf numFmtId="0" fontId="22" fillId="0" borderId="0" xfId="56" applyFont="1" applyFill="1" applyAlignment="1">
      <alignment horizontal="right"/>
    </xf>
    <xf numFmtId="0" fontId="3" fillId="0" borderId="18" xfId="56" applyNumberFormat="1" applyFont="1" applyFill="1" applyBorder="1" applyAlignment="1" applyProtection="1">
      <alignment horizontal="right"/>
    </xf>
    <xf numFmtId="0" fontId="17" fillId="0" borderId="6" xfId="56" applyNumberFormat="1" applyFont="1" applyFill="1" applyBorder="1" applyAlignment="1" applyProtection="1">
      <alignment horizontal="center" vertical="center" wrapText="1"/>
    </xf>
    <xf numFmtId="4" fontId="3" fillId="2" borderId="5" xfId="56" applyNumberFormat="1" applyFont="1" applyFill="1" applyBorder="1" applyAlignment="1" applyProtection="1">
      <alignment horizontal="right" vertical="center" wrapText="1"/>
    </xf>
    <xf numFmtId="0" fontId="21" fillId="0" borderId="0" xfId="56" applyFont="1" applyFill="1" applyAlignment="1">
      <alignment horizontal="right" vertical="center"/>
    </xf>
    <xf numFmtId="0" fontId="21" fillId="0" borderId="0" xfId="56" applyFont="1" applyFill="1" applyAlignment="1">
      <alignment vertical="center"/>
    </xf>
    <xf numFmtId="0" fontId="22" fillId="0" borderId="0" xfId="56" applyFont="1" applyAlignment="1">
      <alignment horizontal="right"/>
    </xf>
    <xf numFmtId="0" fontId="19" fillId="0" borderId="0" xfId="56" applyFont="1" applyFill="1" applyAlignment="1">
      <alignment horizontal="centerContinuous" vertical="center"/>
    </xf>
    <xf numFmtId="0" fontId="23" fillId="0" borderId="0" xfId="56" applyFont="1" applyFill="1" applyAlignment="1">
      <alignment horizontal="centerContinuous" vertical="center"/>
    </xf>
    <xf numFmtId="0" fontId="21" fillId="0" borderId="0" xfId="56" applyFont="1" applyFill="1" applyAlignment="1">
      <alignment horizontal="centerContinuous" vertical="center"/>
    </xf>
    <xf numFmtId="0" fontId="3" fillId="0" borderId="0" xfId="56" applyFont="1" applyFill="1" applyAlignment="1">
      <alignment horizontal="center" vertical="center"/>
    </xf>
    <xf numFmtId="0" fontId="3" fillId="0" borderId="0" xfId="56" applyFont="1" applyFill="1" applyAlignment="1">
      <alignment vertical="center"/>
    </xf>
    <xf numFmtId="0" fontId="17" fillId="0" borderId="6" xfId="56" applyNumberFormat="1" applyFont="1" applyFill="1" applyBorder="1" applyAlignment="1" applyProtection="1">
      <alignment horizontal="center" vertical="center"/>
    </xf>
    <xf numFmtId="0" fontId="17" fillId="0" borderId="6" xfId="56" applyNumberFormat="1" applyFont="1" applyFill="1" applyBorder="1" applyAlignment="1" applyProtection="1">
      <alignment horizontal="centerContinuous" vertical="center" wrapText="1"/>
    </xf>
    <xf numFmtId="0" fontId="3" fillId="0" borderId="13" xfId="56" applyFont="1" applyFill="1" applyBorder="1" applyAlignment="1">
      <alignment vertical="center"/>
    </xf>
    <xf numFmtId="4" fontId="3" fillId="0" borderId="1" xfId="56" applyNumberFormat="1" applyFont="1" applyBorder="1" applyAlignment="1">
      <alignment vertical="center" wrapText="1"/>
    </xf>
    <xf numFmtId="0" fontId="3" fillId="0" borderId="3" xfId="56" applyFont="1" applyBorder="1" applyAlignment="1">
      <alignment vertical="center"/>
    </xf>
    <xf numFmtId="0" fontId="3" fillId="0" borderId="3" xfId="56" applyFont="1" applyBorder="1" applyAlignment="1">
      <alignment horizontal="left" vertical="center"/>
    </xf>
    <xf numFmtId="0" fontId="3" fillId="0" borderId="3" xfId="56" applyFont="1" applyFill="1" applyBorder="1" applyAlignment="1">
      <alignment vertical="center"/>
    </xf>
    <xf numFmtId="4" fontId="3" fillId="0" borderId="1" xfId="56" applyNumberFormat="1" applyFont="1" applyFill="1" applyBorder="1" applyAlignment="1" applyProtection="1">
      <alignment horizontal="right" vertical="center" wrapText="1"/>
    </xf>
    <xf numFmtId="4" fontId="3" fillId="0" borderId="6" xfId="56" applyNumberFormat="1" applyFont="1" applyFill="1" applyBorder="1" applyAlignment="1" applyProtection="1">
      <alignment horizontal="right" vertical="center" wrapText="1"/>
    </xf>
    <xf numFmtId="0" fontId="3" fillId="0" borderId="1" xfId="56" applyNumberFormat="1" applyFont="1" applyFill="1" applyBorder="1" applyAlignment="1" applyProtection="1">
      <alignment horizontal="center" vertical="center"/>
    </xf>
    <xf numFmtId="0" fontId="3" fillId="0" borderId="3" xfId="56" applyNumberFormat="1" applyFont="1" applyFill="1" applyBorder="1" applyAlignment="1" applyProtection="1">
      <alignment horizontal="center" vertical="center" wrapText="1"/>
    </xf>
    <xf numFmtId="0" fontId="3" fillId="0" borderId="5" xfId="56" applyFont="1" applyBorder="1" applyAlignment="1">
      <alignment vertical="center" wrapText="1"/>
    </xf>
    <xf numFmtId="0" fontId="3" fillId="0" borderId="5" xfId="56" applyFont="1" applyFill="1" applyBorder="1" applyAlignment="1">
      <alignment vertical="center" wrapText="1"/>
    </xf>
    <xf numFmtId="0" fontId="3" fillId="0" borderId="1" xfId="56" applyFont="1" applyFill="1" applyBorder="1" applyAlignment="1">
      <alignment horizontal="center" vertical="center"/>
    </xf>
    <xf numFmtId="0" fontId="3" fillId="0" borderId="1" xfId="56" applyFont="1" applyFill="1" applyBorder="1" applyAlignment="1">
      <alignment vertical="center" wrapText="1"/>
    </xf>
    <xf numFmtId="0" fontId="21" fillId="0" borderId="0" xfId="56" applyFont="1" applyFill="1"/>
    <xf numFmtId="0" fontId="19" fillId="0" borderId="0" xfId="56" applyFont="1" applyFill="1" applyAlignment="1">
      <alignment horizontal="centerContinuous"/>
    </xf>
    <xf numFmtId="0" fontId="24" fillId="0" borderId="0" xfId="56" applyFont="1" applyAlignment="1">
      <alignment horizontal="centerContinuous"/>
    </xf>
    <xf numFmtId="0" fontId="17" fillId="0" borderId="0" xfId="56" applyFont="1" applyFill="1" applyAlignment="1">
      <alignment horizontal="centerContinuous"/>
    </xf>
    <xf numFmtId="0" fontId="17" fillId="0" borderId="0" xfId="56" applyFont="1" applyAlignment="1">
      <alignment horizontal="centerContinuous"/>
    </xf>
    <xf numFmtId="0" fontId="17" fillId="0" borderId="0" xfId="56" applyFont="1" applyAlignment="1">
      <alignment horizontal="right"/>
    </xf>
    <xf numFmtId="0" fontId="17" fillId="0" borderId="3" xfId="56" applyNumberFormat="1" applyFont="1" applyFill="1" applyBorder="1" applyAlignment="1" applyProtection="1">
      <alignment horizontal="center" vertical="center"/>
    </xf>
    <xf numFmtId="0" fontId="17" fillId="0" borderId="2" xfId="56" applyNumberFormat="1" applyFont="1" applyFill="1" applyBorder="1" applyAlignment="1" applyProtection="1">
      <alignment horizontal="center" vertical="center"/>
    </xf>
    <xf numFmtId="0" fontId="17" fillId="0" borderId="4" xfId="56" applyNumberFormat="1" applyFont="1" applyFill="1" applyBorder="1" applyAlignment="1" applyProtection="1">
      <alignment horizontal="center" vertical="center"/>
    </xf>
    <xf numFmtId="176" fontId="3" fillId="0" borderId="3" xfId="56" applyNumberFormat="1" applyFont="1" applyFill="1" applyBorder="1" applyAlignment="1" applyProtection="1">
      <alignment vertical="center"/>
    </xf>
    <xf numFmtId="0" fontId="25" fillId="0" borderId="0" xfId="56" applyFont="1" applyFill="1"/>
    <xf numFmtId="0" fontId="18" fillId="0" borderId="0" xfId="56" applyFont="1" applyFill="1" applyAlignment="1"/>
    <xf numFmtId="0" fontId="1" fillId="0" borderId="0" xfId="56" applyFont="1" applyFill="1" applyAlignment="1">
      <alignment vertical="center"/>
    </xf>
    <xf numFmtId="0" fontId="24" fillId="0" borderId="0" xfId="56" applyFont="1" applyFill="1" applyAlignment="1">
      <alignment horizontal="centerContinuous"/>
    </xf>
    <xf numFmtId="0" fontId="21" fillId="0" borderId="0" xfId="56" applyFont="1" applyFill="1" applyAlignment="1"/>
    <xf numFmtId="0" fontId="17" fillId="0" borderId="13" xfId="56" applyNumberFormat="1" applyFont="1" applyFill="1" applyBorder="1" applyAlignment="1" applyProtection="1">
      <alignment horizontal="center" vertical="center" wrapText="1"/>
    </xf>
    <xf numFmtId="0" fontId="17" fillId="0" borderId="14" xfId="56" applyNumberFormat="1" applyFont="1" applyFill="1" applyBorder="1" applyAlignment="1" applyProtection="1">
      <alignment horizontal="center" vertical="center"/>
    </xf>
    <xf numFmtId="0" fontId="17" fillId="0" borderId="4" xfId="56" applyNumberFormat="1" applyFont="1" applyFill="1" applyBorder="1" applyAlignment="1" applyProtection="1">
      <alignment horizontal="center" vertical="center" wrapText="1"/>
    </xf>
    <xf numFmtId="4" fontId="3" fillId="0" borderId="1" xfId="56" applyNumberFormat="1" applyFont="1" applyFill="1" applyBorder="1" applyAlignment="1" applyProtection="1"/>
    <xf numFmtId="4" fontId="3" fillId="0" borderId="3" xfId="56" applyNumberFormat="1" applyFont="1" applyFill="1" applyBorder="1" applyAlignment="1" applyProtection="1"/>
    <xf numFmtId="0" fontId="22" fillId="0" borderId="0" xfId="56" applyFont="1" applyFill="1" applyAlignment="1">
      <alignment horizontal="center" vertical="center"/>
    </xf>
    <xf numFmtId="0" fontId="3" fillId="0" borderId="0" xfId="56" applyFont="1" applyFill="1" applyAlignment="1">
      <alignment horizontal="right"/>
    </xf>
    <xf numFmtId="0" fontId="21" fillId="0" borderId="0" xfId="56" applyFont="1"/>
    <xf numFmtId="0" fontId="3" fillId="2" borderId="0" xfId="56" applyFont="1" applyFill="1"/>
    <xf numFmtId="0" fontId="22" fillId="0" borderId="0" xfId="56" applyFont="1" applyAlignment="1">
      <alignment horizontal="right" vertical="center"/>
    </xf>
    <xf numFmtId="49" fontId="19" fillId="0" borderId="0" xfId="56" applyNumberFormat="1" applyFont="1" applyFill="1" applyAlignment="1" applyProtection="1">
      <alignment horizontal="centerContinuous"/>
    </xf>
    <xf numFmtId="0" fontId="24" fillId="0" borderId="0" xfId="56" applyNumberFormat="1" applyFont="1" applyFill="1" applyAlignment="1" applyProtection="1">
      <alignment horizontal="centerContinuous"/>
    </xf>
    <xf numFmtId="0" fontId="3" fillId="0" borderId="0" xfId="56" applyFont="1" applyAlignment="1">
      <alignment horizontal="right" vertical="center"/>
    </xf>
    <xf numFmtId="49" fontId="3" fillId="2" borderId="1" xfId="56" applyNumberFormat="1" applyFont="1" applyFill="1" applyBorder="1" applyAlignment="1" applyProtection="1"/>
    <xf numFmtId="176" fontId="3" fillId="2" borderId="3" xfId="56" applyNumberFormat="1" applyFont="1" applyFill="1" applyBorder="1" applyAlignment="1" applyProtection="1">
      <alignment horizontal="center" vertical="center"/>
    </xf>
    <xf numFmtId="4" fontId="3" fillId="0" borderId="1" xfId="55" applyNumberFormat="1" applyFont="1" applyBorder="1" applyAlignment="1">
      <alignment horizontal="right" vertical="center"/>
    </xf>
    <xf numFmtId="0" fontId="3" fillId="2" borderId="15" xfId="0" applyNumberFormat="1" applyFont="1" applyFill="1" applyBorder="1" applyAlignment="1">
      <alignment horizontal="left" vertical="center" shrinkToFit="1"/>
    </xf>
    <xf numFmtId="0" fontId="26" fillId="0" borderId="0" xfId="56" applyNumberFormat="1" applyFont="1" applyFill="1" applyAlignment="1" applyProtection="1">
      <alignment horizontal="left" vertical="center"/>
    </xf>
    <xf numFmtId="49" fontId="27" fillId="0" borderId="0" xfId="56" applyNumberFormat="1" applyFont="1" applyFill="1" applyAlignment="1" applyProtection="1">
      <alignment horizontal="centerContinuous"/>
    </xf>
    <xf numFmtId="0" fontId="3" fillId="0" borderId="0" xfId="56" applyNumberFormat="1" applyFont="1" applyFill="1" applyAlignment="1" applyProtection="1">
      <alignment horizontal="right"/>
    </xf>
    <xf numFmtId="0" fontId="21" fillId="0" borderId="0" xfId="55" applyFont="1"/>
    <xf numFmtId="0" fontId="18" fillId="0" borderId="0" xfId="55" applyAlignment="1">
      <alignment wrapText="1"/>
    </xf>
    <xf numFmtId="0" fontId="18" fillId="0" borderId="0" xfId="55"/>
    <xf numFmtId="0" fontId="21" fillId="0" borderId="0" xfId="55" applyFont="1" applyAlignment="1">
      <alignment wrapText="1"/>
    </xf>
    <xf numFmtId="0" fontId="19" fillId="0" borderId="0" xfId="55" applyNumberFormat="1" applyFont="1" applyFill="1" applyAlignment="1" applyProtection="1">
      <alignment horizontal="centerContinuous"/>
    </xf>
    <xf numFmtId="0" fontId="21" fillId="0" borderId="0" xfId="55" applyFont="1" applyAlignment="1">
      <alignment horizontal="centerContinuous"/>
    </xf>
    <xf numFmtId="0" fontId="21" fillId="0" borderId="0" xfId="55" applyFont="1" applyFill="1" applyAlignment="1">
      <alignment wrapText="1"/>
    </xf>
    <xf numFmtId="0" fontId="3" fillId="0" borderId="0" xfId="55" applyFont="1" applyFill="1" applyAlignment="1">
      <alignment wrapText="1"/>
    </xf>
    <xf numFmtId="0" fontId="3" fillId="0" borderId="0" xfId="55" applyFont="1" applyAlignment="1">
      <alignment wrapText="1"/>
    </xf>
    <xf numFmtId="0" fontId="3" fillId="0" borderId="0" xfId="55" applyNumberFormat="1" applyFont="1" applyFill="1" applyAlignment="1" applyProtection="1">
      <alignment horizontal="right"/>
    </xf>
    <xf numFmtId="0" fontId="17" fillId="0" borderId="1" xfId="55" applyNumberFormat="1" applyFont="1" applyFill="1" applyBorder="1" applyAlignment="1" applyProtection="1">
      <alignment horizontal="center" vertical="center" wrapText="1"/>
    </xf>
    <xf numFmtId="0" fontId="17" fillId="0" borderId="6" xfId="55" applyNumberFormat="1" applyFont="1" applyFill="1" applyBorder="1" applyAlignment="1" applyProtection="1">
      <alignment horizontal="center" vertical="center" wrapText="1"/>
    </xf>
    <xf numFmtId="0" fontId="3" fillId="0" borderId="13" xfId="55" applyFont="1" applyBorder="1" applyAlignment="1">
      <alignment horizontal="center" vertical="center"/>
    </xf>
    <xf numFmtId="4" fontId="3" fillId="0" borderId="18" xfId="55" applyNumberFormat="1" applyFont="1" applyBorder="1" applyAlignment="1">
      <alignment horizontal="left" vertical="center"/>
    </xf>
    <xf numFmtId="4" fontId="3" fillId="0" borderId="6" xfId="55" applyNumberFormat="1" applyFont="1" applyBorder="1" applyAlignment="1">
      <alignment horizontal="right" vertical="center"/>
    </xf>
    <xf numFmtId="0" fontId="3" fillId="0" borderId="3" xfId="55" applyFont="1" applyFill="1" applyBorder="1" applyAlignment="1">
      <alignment horizontal="left" vertical="center"/>
    </xf>
    <xf numFmtId="0" fontId="3" fillId="0" borderId="3" xfId="55" applyFont="1" applyBorder="1" applyAlignment="1">
      <alignment horizontal="left" vertical="center"/>
    </xf>
    <xf numFmtId="4" fontId="3" fillId="0" borderId="1" xfId="55" applyNumberFormat="1" applyFont="1" applyBorder="1" applyAlignment="1">
      <alignment horizontal="right" vertical="center" wrapText="1"/>
    </xf>
    <xf numFmtId="0" fontId="3" fillId="0" borderId="3" xfId="55" applyFont="1" applyBorder="1" applyAlignment="1">
      <alignment horizontal="center" vertical="center"/>
    </xf>
    <xf numFmtId="4" fontId="3" fillId="0" borderId="8" xfId="55" applyNumberFormat="1" applyFont="1" applyFill="1" applyBorder="1" applyAlignment="1">
      <alignment horizontal="left" vertical="center" wrapText="1"/>
    </xf>
    <xf numFmtId="0" fontId="3" fillId="0" borderId="1" xfId="55" applyFont="1" applyBorder="1" applyAlignment="1">
      <alignment horizontal="center" vertical="center"/>
    </xf>
    <xf numFmtId="4" fontId="3" fillId="0" borderId="1" xfId="55" applyNumberFormat="1" applyFont="1" applyBorder="1" applyAlignment="1">
      <alignment horizontal="center" vertical="center"/>
    </xf>
    <xf numFmtId="4" fontId="3" fillId="0" borderId="1" xfId="55" applyNumberFormat="1" applyFont="1" applyFill="1" applyBorder="1" applyAlignment="1">
      <alignment horizontal="left" vertical="center" wrapText="1"/>
    </xf>
    <xf numFmtId="4" fontId="3" fillId="0" borderId="1" xfId="55" applyNumberFormat="1" applyFont="1" applyFill="1" applyBorder="1" applyAlignment="1">
      <alignment horizontal="right" vertical="center" wrapText="1"/>
    </xf>
    <xf numFmtId="4" fontId="3" fillId="0" borderId="1" xfId="55" applyNumberFormat="1" applyFont="1" applyFill="1" applyBorder="1" applyAlignment="1" applyProtection="1">
      <alignment horizontal="right" vertical="center"/>
    </xf>
    <xf numFmtId="4" fontId="3" fillId="0" borderId="1" xfId="55" applyNumberFormat="1" applyFont="1" applyFill="1" applyBorder="1" applyAlignment="1">
      <alignment horizontal="right" vertical="center"/>
    </xf>
    <xf numFmtId="4" fontId="3" fillId="0" borderId="1" xfId="55" applyNumberFormat="1" applyFont="1" applyFill="1" applyBorder="1" applyAlignment="1">
      <alignment horizontal="center" vertical="center"/>
    </xf>
    <xf numFmtId="0" fontId="18" fillId="0" borderId="7" xfId="55" applyBorder="1" applyAlignment="1">
      <alignment wrapText="1"/>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常规 2 10" xfId="49"/>
    <cellStyle name="60% - 强调文字颜色 6" xfId="50" builtinId="52"/>
    <cellStyle name="常规 2" xfId="51"/>
    <cellStyle name="常规 2 7" xfId="52"/>
    <cellStyle name="常规 2 10 2" xfId="53"/>
    <cellStyle name="常规 2 8" xfId="54"/>
    <cellStyle name="常规 3" xfId="55"/>
    <cellStyle name="常规 4" xfId="56"/>
  </cellStyles>
  <tableStyles count="0" defaultTableStyle="TableStyleMedium2"/>
  <colors>
    <mruColors>
      <color rgb="00000000"/>
    </mruColors>
  </colors>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2" Type="http://schemas.openxmlformats.org/officeDocument/2006/relationships/sharedStrings" Target="sharedStrings.xml"/><Relationship Id="rId31" Type="http://schemas.openxmlformats.org/officeDocument/2006/relationships/styles" Target="styles.xml"/><Relationship Id="rId30" Type="http://schemas.openxmlformats.org/officeDocument/2006/relationships/theme" Target="theme/theme1.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G19"/>
  <sheetViews>
    <sheetView showGridLines="0" showZeros="0" workbookViewId="0">
      <selection activeCell="A2" sqref="A2"/>
    </sheetView>
  </sheetViews>
  <sheetFormatPr defaultColWidth="6.875" defaultRowHeight="20.1" customHeight="1" outlineLevelCol="6"/>
  <cols>
    <col min="1" max="1" width="22.875" style="262" customWidth="1"/>
    <col min="2" max="2" width="19" style="262" customWidth="1"/>
    <col min="3" max="3" width="20.5" style="262" customWidth="1"/>
    <col min="4" max="7" width="19" style="262" customWidth="1"/>
    <col min="8" max="246" width="6.875" style="263"/>
    <col min="247" max="247" width="22.875" style="263" customWidth="1"/>
    <col min="248" max="248" width="19" style="263" customWidth="1"/>
    <col min="249" max="249" width="20.5" style="263" customWidth="1"/>
    <col min="250" max="253" width="19" style="263" customWidth="1"/>
    <col min="254" max="502" width="6.875" style="263"/>
    <col min="503" max="503" width="22.875" style="263" customWidth="1"/>
    <col min="504" max="504" width="19" style="263" customWidth="1"/>
    <col min="505" max="505" width="20.5" style="263" customWidth="1"/>
    <col min="506" max="509" width="19" style="263" customWidth="1"/>
    <col min="510" max="758" width="6.875" style="263"/>
    <col min="759" max="759" width="22.875" style="263" customWidth="1"/>
    <col min="760" max="760" width="19" style="263" customWidth="1"/>
    <col min="761" max="761" width="20.5" style="263" customWidth="1"/>
    <col min="762" max="765" width="19" style="263" customWidth="1"/>
    <col min="766" max="1014" width="6.875" style="263"/>
    <col min="1015" max="1015" width="22.875" style="263" customWidth="1"/>
    <col min="1016" max="1016" width="19" style="263" customWidth="1"/>
    <col min="1017" max="1017" width="20.5" style="263" customWidth="1"/>
    <col min="1018" max="1021" width="19" style="263" customWidth="1"/>
    <col min="1022" max="1270" width="6.875" style="263"/>
    <col min="1271" max="1271" width="22.875" style="263" customWidth="1"/>
    <col min="1272" max="1272" width="19" style="263" customWidth="1"/>
    <col min="1273" max="1273" width="20.5" style="263" customWidth="1"/>
    <col min="1274" max="1277" width="19" style="263" customWidth="1"/>
    <col min="1278" max="1526" width="6.875" style="263"/>
    <col min="1527" max="1527" width="22.875" style="263" customWidth="1"/>
    <col min="1528" max="1528" width="19" style="263" customWidth="1"/>
    <col min="1529" max="1529" width="20.5" style="263" customWidth="1"/>
    <col min="1530" max="1533" width="19" style="263" customWidth="1"/>
    <col min="1534" max="1782" width="6.875" style="263"/>
    <col min="1783" max="1783" width="22.875" style="263" customWidth="1"/>
    <col min="1784" max="1784" width="19" style="263" customWidth="1"/>
    <col min="1785" max="1785" width="20.5" style="263" customWidth="1"/>
    <col min="1786" max="1789" width="19" style="263" customWidth="1"/>
    <col min="1790" max="2038" width="6.875" style="263"/>
    <col min="2039" max="2039" width="22.875" style="263" customWidth="1"/>
    <col min="2040" max="2040" width="19" style="263" customWidth="1"/>
    <col min="2041" max="2041" width="20.5" style="263" customWidth="1"/>
    <col min="2042" max="2045" width="19" style="263" customWidth="1"/>
    <col min="2046" max="2294" width="6.875" style="263"/>
    <col min="2295" max="2295" width="22.875" style="263" customWidth="1"/>
    <col min="2296" max="2296" width="19" style="263" customWidth="1"/>
    <col min="2297" max="2297" width="20.5" style="263" customWidth="1"/>
    <col min="2298" max="2301" width="19" style="263" customWidth="1"/>
    <col min="2302" max="2550" width="6.875" style="263"/>
    <col min="2551" max="2551" width="22.875" style="263" customWidth="1"/>
    <col min="2552" max="2552" width="19" style="263" customWidth="1"/>
    <col min="2553" max="2553" width="20.5" style="263" customWidth="1"/>
    <col min="2554" max="2557" width="19" style="263" customWidth="1"/>
    <col min="2558" max="2806" width="6.875" style="263"/>
    <col min="2807" max="2807" width="22.875" style="263" customWidth="1"/>
    <col min="2808" max="2808" width="19" style="263" customWidth="1"/>
    <col min="2809" max="2809" width="20.5" style="263" customWidth="1"/>
    <col min="2810" max="2813" width="19" style="263" customWidth="1"/>
    <col min="2814" max="3062" width="6.875" style="263"/>
    <col min="3063" max="3063" width="22.875" style="263" customWidth="1"/>
    <col min="3064" max="3064" width="19" style="263" customWidth="1"/>
    <col min="3065" max="3065" width="20.5" style="263" customWidth="1"/>
    <col min="3066" max="3069" width="19" style="263" customWidth="1"/>
    <col min="3070" max="3318" width="6.875" style="263"/>
    <col min="3319" max="3319" width="22.875" style="263" customWidth="1"/>
    <col min="3320" max="3320" width="19" style="263" customWidth="1"/>
    <col min="3321" max="3321" width="20.5" style="263" customWidth="1"/>
    <col min="3322" max="3325" width="19" style="263" customWidth="1"/>
    <col min="3326" max="3574" width="6.875" style="263"/>
    <col min="3575" max="3575" width="22.875" style="263" customWidth="1"/>
    <col min="3576" max="3576" width="19" style="263" customWidth="1"/>
    <col min="3577" max="3577" width="20.5" style="263" customWidth="1"/>
    <col min="3578" max="3581" width="19" style="263" customWidth="1"/>
    <col min="3582" max="3830" width="6.875" style="263"/>
    <col min="3831" max="3831" width="22.875" style="263" customWidth="1"/>
    <col min="3832" max="3832" width="19" style="263" customWidth="1"/>
    <col min="3833" max="3833" width="20.5" style="263" customWidth="1"/>
    <col min="3834" max="3837" width="19" style="263" customWidth="1"/>
    <col min="3838" max="4086" width="6.875" style="263"/>
    <col min="4087" max="4087" width="22.875" style="263" customWidth="1"/>
    <col min="4088" max="4088" width="19" style="263" customWidth="1"/>
    <col min="4089" max="4089" width="20.5" style="263" customWidth="1"/>
    <col min="4090" max="4093" width="19" style="263" customWidth="1"/>
    <col min="4094" max="4342" width="6.875" style="263"/>
    <col min="4343" max="4343" width="22.875" style="263" customWidth="1"/>
    <col min="4344" max="4344" width="19" style="263" customWidth="1"/>
    <col min="4345" max="4345" width="20.5" style="263" customWidth="1"/>
    <col min="4346" max="4349" width="19" style="263" customWidth="1"/>
    <col min="4350" max="4598" width="6.875" style="263"/>
    <col min="4599" max="4599" width="22.875" style="263" customWidth="1"/>
    <col min="4600" max="4600" width="19" style="263" customWidth="1"/>
    <col min="4601" max="4601" width="20.5" style="263" customWidth="1"/>
    <col min="4602" max="4605" width="19" style="263" customWidth="1"/>
    <col min="4606" max="4854" width="6.875" style="263"/>
    <col min="4855" max="4855" width="22.875" style="263" customWidth="1"/>
    <col min="4856" max="4856" width="19" style="263" customWidth="1"/>
    <col min="4857" max="4857" width="20.5" style="263" customWidth="1"/>
    <col min="4858" max="4861" width="19" style="263" customWidth="1"/>
    <col min="4862" max="5110" width="6.875" style="263"/>
    <col min="5111" max="5111" width="22.875" style="263" customWidth="1"/>
    <col min="5112" max="5112" width="19" style="263" customWidth="1"/>
    <col min="5113" max="5113" width="20.5" style="263" customWidth="1"/>
    <col min="5114" max="5117" width="19" style="263" customWidth="1"/>
    <col min="5118" max="5366" width="6.875" style="263"/>
    <col min="5367" max="5367" width="22.875" style="263" customWidth="1"/>
    <col min="5368" max="5368" width="19" style="263" customWidth="1"/>
    <col min="5369" max="5369" width="20.5" style="263" customWidth="1"/>
    <col min="5370" max="5373" width="19" style="263" customWidth="1"/>
    <col min="5374" max="5622" width="6.875" style="263"/>
    <col min="5623" max="5623" width="22.875" style="263" customWidth="1"/>
    <col min="5624" max="5624" width="19" style="263" customWidth="1"/>
    <col min="5625" max="5625" width="20.5" style="263" customWidth="1"/>
    <col min="5626" max="5629" width="19" style="263" customWidth="1"/>
    <col min="5630" max="5878" width="6.875" style="263"/>
    <col min="5879" max="5879" width="22.875" style="263" customWidth="1"/>
    <col min="5880" max="5880" width="19" style="263" customWidth="1"/>
    <col min="5881" max="5881" width="20.5" style="263" customWidth="1"/>
    <col min="5882" max="5885" width="19" style="263" customWidth="1"/>
    <col min="5886" max="6134" width="6.875" style="263"/>
    <col min="6135" max="6135" width="22.875" style="263" customWidth="1"/>
    <col min="6136" max="6136" width="19" style="263" customWidth="1"/>
    <col min="6137" max="6137" width="20.5" style="263" customWidth="1"/>
    <col min="6138" max="6141" width="19" style="263" customWidth="1"/>
    <col min="6142" max="6390" width="6.875" style="263"/>
    <col min="6391" max="6391" width="22.875" style="263" customWidth="1"/>
    <col min="6392" max="6392" width="19" style="263" customWidth="1"/>
    <col min="6393" max="6393" width="20.5" style="263" customWidth="1"/>
    <col min="6394" max="6397" width="19" style="263" customWidth="1"/>
    <col min="6398" max="6646" width="6.875" style="263"/>
    <col min="6647" max="6647" width="22.875" style="263" customWidth="1"/>
    <col min="6648" max="6648" width="19" style="263" customWidth="1"/>
    <col min="6649" max="6649" width="20.5" style="263" customWidth="1"/>
    <col min="6650" max="6653" width="19" style="263" customWidth="1"/>
    <col min="6654" max="6902" width="6.875" style="263"/>
    <col min="6903" max="6903" width="22.875" style="263" customWidth="1"/>
    <col min="6904" max="6904" width="19" style="263" customWidth="1"/>
    <col min="6905" max="6905" width="20.5" style="263" customWidth="1"/>
    <col min="6906" max="6909" width="19" style="263" customWidth="1"/>
    <col min="6910" max="7158" width="6.875" style="263"/>
    <col min="7159" max="7159" width="22.875" style="263" customWidth="1"/>
    <col min="7160" max="7160" width="19" style="263" customWidth="1"/>
    <col min="7161" max="7161" width="20.5" style="263" customWidth="1"/>
    <col min="7162" max="7165" width="19" style="263" customWidth="1"/>
    <col min="7166" max="7414" width="6.875" style="263"/>
    <col min="7415" max="7415" width="22.875" style="263" customWidth="1"/>
    <col min="7416" max="7416" width="19" style="263" customWidth="1"/>
    <col min="7417" max="7417" width="20.5" style="263" customWidth="1"/>
    <col min="7418" max="7421" width="19" style="263" customWidth="1"/>
    <col min="7422" max="7670" width="6.875" style="263"/>
    <col min="7671" max="7671" width="22.875" style="263" customWidth="1"/>
    <col min="7672" max="7672" width="19" style="263" customWidth="1"/>
    <col min="7673" max="7673" width="20.5" style="263" customWidth="1"/>
    <col min="7674" max="7677" width="19" style="263" customWidth="1"/>
    <col min="7678" max="7926" width="6.875" style="263"/>
    <col min="7927" max="7927" width="22.875" style="263" customWidth="1"/>
    <col min="7928" max="7928" width="19" style="263" customWidth="1"/>
    <col min="7929" max="7929" width="20.5" style="263" customWidth="1"/>
    <col min="7930" max="7933" width="19" style="263" customWidth="1"/>
    <col min="7934" max="8182" width="6.875" style="263"/>
    <col min="8183" max="8183" width="22.875" style="263" customWidth="1"/>
    <col min="8184" max="8184" width="19" style="263" customWidth="1"/>
    <col min="8185" max="8185" width="20.5" style="263" customWidth="1"/>
    <col min="8186" max="8189" width="19" style="263" customWidth="1"/>
    <col min="8190" max="8438" width="6.875" style="263"/>
    <col min="8439" max="8439" width="22.875" style="263" customWidth="1"/>
    <col min="8440" max="8440" width="19" style="263" customWidth="1"/>
    <col min="8441" max="8441" width="20.5" style="263" customWidth="1"/>
    <col min="8442" max="8445" width="19" style="263" customWidth="1"/>
    <col min="8446" max="8694" width="6.875" style="263"/>
    <col min="8695" max="8695" width="22.875" style="263" customWidth="1"/>
    <col min="8696" max="8696" width="19" style="263" customWidth="1"/>
    <col min="8697" max="8697" width="20.5" style="263" customWidth="1"/>
    <col min="8698" max="8701" width="19" style="263" customWidth="1"/>
    <col min="8702" max="8950" width="6.875" style="263"/>
    <col min="8951" max="8951" width="22.875" style="263" customWidth="1"/>
    <col min="8952" max="8952" width="19" style="263" customWidth="1"/>
    <col min="8953" max="8953" width="20.5" style="263" customWidth="1"/>
    <col min="8954" max="8957" width="19" style="263" customWidth="1"/>
    <col min="8958" max="9206" width="6.875" style="263"/>
    <col min="9207" max="9207" width="22.875" style="263" customWidth="1"/>
    <col min="9208" max="9208" width="19" style="263" customWidth="1"/>
    <col min="9209" max="9209" width="20.5" style="263" customWidth="1"/>
    <col min="9210" max="9213" width="19" style="263" customWidth="1"/>
    <col min="9214" max="9462" width="6.875" style="263"/>
    <col min="9463" max="9463" width="22.875" style="263" customWidth="1"/>
    <col min="9464" max="9464" width="19" style="263" customWidth="1"/>
    <col min="9465" max="9465" width="20.5" style="263" customWidth="1"/>
    <col min="9466" max="9469" width="19" style="263" customWidth="1"/>
    <col min="9470" max="9718" width="6.875" style="263"/>
    <col min="9719" max="9719" width="22.875" style="263" customWidth="1"/>
    <col min="9720" max="9720" width="19" style="263" customWidth="1"/>
    <col min="9721" max="9721" width="20.5" style="263" customWidth="1"/>
    <col min="9722" max="9725" width="19" style="263" customWidth="1"/>
    <col min="9726" max="9974" width="6.875" style="263"/>
    <col min="9975" max="9975" width="22.875" style="263" customWidth="1"/>
    <col min="9976" max="9976" width="19" style="263" customWidth="1"/>
    <col min="9977" max="9977" width="20.5" style="263" customWidth="1"/>
    <col min="9978" max="9981" width="19" style="263" customWidth="1"/>
    <col min="9982" max="10230" width="6.875" style="263"/>
    <col min="10231" max="10231" width="22.875" style="263" customWidth="1"/>
    <col min="10232" max="10232" width="19" style="263" customWidth="1"/>
    <col min="10233" max="10233" width="20.5" style="263" customWidth="1"/>
    <col min="10234" max="10237" width="19" style="263" customWidth="1"/>
    <col min="10238" max="10486" width="6.875" style="263"/>
    <col min="10487" max="10487" width="22.875" style="263" customWidth="1"/>
    <col min="10488" max="10488" width="19" style="263" customWidth="1"/>
    <col min="10489" max="10489" width="20.5" style="263" customWidth="1"/>
    <col min="10490" max="10493" width="19" style="263" customWidth="1"/>
    <col min="10494" max="10742" width="6.875" style="263"/>
    <col min="10743" max="10743" width="22.875" style="263" customWidth="1"/>
    <col min="10744" max="10744" width="19" style="263" customWidth="1"/>
    <col min="10745" max="10745" width="20.5" style="263" customWidth="1"/>
    <col min="10746" max="10749" width="19" style="263" customWidth="1"/>
    <col min="10750" max="10998" width="6.875" style="263"/>
    <col min="10999" max="10999" width="22.875" style="263" customWidth="1"/>
    <col min="11000" max="11000" width="19" style="263" customWidth="1"/>
    <col min="11001" max="11001" width="20.5" style="263" customWidth="1"/>
    <col min="11002" max="11005" width="19" style="263" customWidth="1"/>
    <col min="11006" max="11254" width="6.875" style="263"/>
    <col min="11255" max="11255" width="22.875" style="263" customWidth="1"/>
    <col min="11256" max="11256" width="19" style="263" customWidth="1"/>
    <col min="11257" max="11257" width="20.5" style="263" customWidth="1"/>
    <col min="11258" max="11261" width="19" style="263" customWidth="1"/>
    <col min="11262" max="11510" width="6.875" style="263"/>
    <col min="11511" max="11511" width="22.875" style="263" customWidth="1"/>
    <col min="11512" max="11512" width="19" style="263" customWidth="1"/>
    <col min="11513" max="11513" width="20.5" style="263" customWidth="1"/>
    <col min="11514" max="11517" width="19" style="263" customWidth="1"/>
    <col min="11518" max="11766" width="6.875" style="263"/>
    <col min="11767" max="11767" width="22.875" style="263" customWidth="1"/>
    <col min="11768" max="11768" width="19" style="263" customWidth="1"/>
    <col min="11769" max="11769" width="20.5" style="263" customWidth="1"/>
    <col min="11770" max="11773" width="19" style="263" customWidth="1"/>
    <col min="11774" max="12022" width="6.875" style="263"/>
    <col min="12023" max="12023" width="22.875" style="263" customWidth="1"/>
    <col min="12024" max="12024" width="19" style="263" customWidth="1"/>
    <col min="12025" max="12025" width="20.5" style="263" customWidth="1"/>
    <col min="12026" max="12029" width="19" style="263" customWidth="1"/>
    <col min="12030" max="12278" width="6.875" style="263"/>
    <col min="12279" max="12279" width="22.875" style="263" customWidth="1"/>
    <col min="12280" max="12280" width="19" style="263" customWidth="1"/>
    <col min="12281" max="12281" width="20.5" style="263" customWidth="1"/>
    <col min="12282" max="12285" width="19" style="263" customWidth="1"/>
    <col min="12286" max="12534" width="6.875" style="263"/>
    <col min="12535" max="12535" width="22.875" style="263" customWidth="1"/>
    <col min="12536" max="12536" width="19" style="263" customWidth="1"/>
    <col min="12537" max="12537" width="20.5" style="263" customWidth="1"/>
    <col min="12538" max="12541" width="19" style="263" customWidth="1"/>
    <col min="12542" max="12790" width="6.875" style="263"/>
    <col min="12791" max="12791" width="22.875" style="263" customWidth="1"/>
    <col min="12792" max="12792" width="19" style="263" customWidth="1"/>
    <col min="12793" max="12793" width="20.5" style="263" customWidth="1"/>
    <col min="12794" max="12797" width="19" style="263" customWidth="1"/>
    <col min="12798" max="13046" width="6.875" style="263"/>
    <col min="13047" max="13047" width="22.875" style="263" customWidth="1"/>
    <col min="13048" max="13048" width="19" style="263" customWidth="1"/>
    <col min="13049" max="13049" width="20.5" style="263" customWidth="1"/>
    <col min="13050" max="13053" width="19" style="263" customWidth="1"/>
    <col min="13054" max="13302" width="6.875" style="263"/>
    <col min="13303" max="13303" width="22.875" style="263" customWidth="1"/>
    <col min="13304" max="13304" width="19" style="263" customWidth="1"/>
    <col min="13305" max="13305" width="20.5" style="263" customWidth="1"/>
    <col min="13306" max="13309" width="19" style="263" customWidth="1"/>
    <col min="13310" max="13558" width="6.875" style="263"/>
    <col min="13559" max="13559" width="22.875" style="263" customWidth="1"/>
    <col min="13560" max="13560" width="19" style="263" customWidth="1"/>
    <col min="13561" max="13561" width="20.5" style="263" customWidth="1"/>
    <col min="13562" max="13565" width="19" style="263" customWidth="1"/>
    <col min="13566" max="13814" width="6.875" style="263"/>
    <col min="13815" max="13815" width="22.875" style="263" customWidth="1"/>
    <col min="13816" max="13816" width="19" style="263" customWidth="1"/>
    <col min="13817" max="13817" width="20.5" style="263" customWidth="1"/>
    <col min="13818" max="13821" width="19" style="263" customWidth="1"/>
    <col min="13822" max="14070" width="6.875" style="263"/>
    <col min="14071" max="14071" width="22.875" style="263" customWidth="1"/>
    <col min="14072" max="14072" width="19" style="263" customWidth="1"/>
    <col min="14073" max="14073" width="20.5" style="263" customWidth="1"/>
    <col min="14074" max="14077" width="19" style="263" customWidth="1"/>
    <col min="14078" max="14326" width="6.875" style="263"/>
    <col min="14327" max="14327" width="22.875" style="263" customWidth="1"/>
    <col min="14328" max="14328" width="19" style="263" customWidth="1"/>
    <col min="14329" max="14329" width="20.5" style="263" customWidth="1"/>
    <col min="14330" max="14333" width="19" style="263" customWidth="1"/>
    <col min="14334" max="14582" width="6.875" style="263"/>
    <col min="14583" max="14583" width="22.875" style="263" customWidth="1"/>
    <col min="14584" max="14584" width="19" style="263" customWidth="1"/>
    <col min="14585" max="14585" width="20.5" style="263" customWidth="1"/>
    <col min="14586" max="14589" width="19" style="263" customWidth="1"/>
    <col min="14590" max="14838" width="6.875" style="263"/>
    <col min="14839" max="14839" width="22.875" style="263" customWidth="1"/>
    <col min="14840" max="14840" width="19" style="263" customWidth="1"/>
    <col min="14841" max="14841" width="20.5" style="263" customWidth="1"/>
    <col min="14842" max="14845" width="19" style="263" customWidth="1"/>
    <col min="14846" max="15094" width="6.875" style="263"/>
    <col min="15095" max="15095" width="22.875" style="263" customWidth="1"/>
    <col min="15096" max="15096" width="19" style="263" customWidth="1"/>
    <col min="15097" max="15097" width="20.5" style="263" customWidth="1"/>
    <col min="15098" max="15101" width="19" style="263" customWidth="1"/>
    <col min="15102" max="15350" width="6.875" style="263"/>
    <col min="15351" max="15351" width="22.875" style="263" customWidth="1"/>
    <col min="15352" max="15352" width="19" style="263" customWidth="1"/>
    <col min="15353" max="15353" width="20.5" style="263" customWidth="1"/>
    <col min="15354" max="15357" width="19" style="263" customWidth="1"/>
    <col min="15358" max="15606" width="6.875" style="263"/>
    <col min="15607" max="15607" width="22.875" style="263" customWidth="1"/>
    <col min="15608" max="15608" width="19" style="263" customWidth="1"/>
    <col min="15609" max="15609" width="20.5" style="263" customWidth="1"/>
    <col min="15610" max="15613" width="19" style="263" customWidth="1"/>
    <col min="15614" max="15862" width="6.875" style="263"/>
    <col min="15863" max="15863" width="22.875" style="263" customWidth="1"/>
    <col min="15864" max="15864" width="19" style="263" customWidth="1"/>
    <col min="15865" max="15865" width="20.5" style="263" customWidth="1"/>
    <col min="15866" max="15869" width="19" style="263" customWidth="1"/>
    <col min="15870" max="16118" width="6.875" style="263"/>
    <col min="16119" max="16119" width="22.875" style="263" customWidth="1"/>
    <col min="16120" max="16120" width="19" style="263" customWidth="1"/>
    <col min="16121" max="16121" width="20.5" style="263" customWidth="1"/>
    <col min="16122" max="16125" width="19" style="263" customWidth="1"/>
    <col min="16126" max="16384" width="6.875" style="263"/>
  </cols>
  <sheetData>
    <row r="1" s="261" customFormat="1" customHeight="1" spans="1:7">
      <c r="A1" s="160" t="s">
        <v>0</v>
      </c>
      <c r="B1" s="264"/>
      <c r="C1" s="264"/>
      <c r="D1" s="264"/>
      <c r="E1" s="264"/>
      <c r="F1" s="264"/>
      <c r="G1" s="264"/>
    </row>
    <row r="2" s="261" customFormat="1" ht="38.25" customHeight="1" spans="1:7">
      <c r="A2" s="265" t="s">
        <v>1</v>
      </c>
      <c r="B2" s="266"/>
      <c r="C2" s="266"/>
      <c r="D2" s="266"/>
      <c r="E2" s="266"/>
      <c r="F2" s="266"/>
      <c r="G2" s="266"/>
    </row>
    <row r="3" s="261" customFormat="1" customHeight="1" spans="1:7">
      <c r="A3" s="267"/>
      <c r="B3" s="264"/>
      <c r="C3" s="264"/>
      <c r="D3" s="264"/>
      <c r="E3" s="264"/>
      <c r="F3" s="264"/>
      <c r="G3" s="264"/>
    </row>
    <row r="4" s="261" customFormat="1" customHeight="1" spans="1:7">
      <c r="A4" s="268"/>
      <c r="B4" s="269"/>
      <c r="C4" s="269"/>
      <c r="D4" s="269"/>
      <c r="E4" s="269"/>
      <c r="F4" s="269"/>
      <c r="G4" s="270" t="s">
        <v>2</v>
      </c>
    </row>
    <row r="5" s="261" customFormat="1" customHeight="1" spans="1:7">
      <c r="A5" s="271" t="s">
        <v>3</v>
      </c>
      <c r="B5" s="271"/>
      <c r="C5" s="271" t="s">
        <v>4</v>
      </c>
      <c r="D5" s="271"/>
      <c r="E5" s="271"/>
      <c r="F5" s="271"/>
      <c r="G5" s="271"/>
    </row>
    <row r="6" s="261" customFormat="1" ht="45" customHeight="1" spans="1:7">
      <c r="A6" s="272" t="s">
        <v>5</v>
      </c>
      <c r="B6" s="272" t="s">
        <v>6</v>
      </c>
      <c r="C6" s="272" t="s">
        <v>5</v>
      </c>
      <c r="D6" s="272" t="s">
        <v>7</v>
      </c>
      <c r="E6" s="272" t="s">
        <v>8</v>
      </c>
      <c r="F6" s="272" t="s">
        <v>9</v>
      </c>
      <c r="G6" s="272" t="s">
        <v>10</v>
      </c>
    </row>
    <row r="7" s="261" customFormat="1" customHeight="1" spans="1:7">
      <c r="A7" s="273" t="s">
        <v>11</v>
      </c>
      <c r="B7" s="256">
        <v>7962.586629</v>
      </c>
      <c r="C7" s="274" t="s">
        <v>12</v>
      </c>
      <c r="D7" s="256">
        <v>7963.722864</v>
      </c>
      <c r="E7" s="256">
        <v>6853.722864</v>
      </c>
      <c r="F7" s="256">
        <v>1110</v>
      </c>
      <c r="G7" s="275"/>
    </row>
    <row r="8" s="261" customFormat="1" customHeight="1" spans="1:7">
      <c r="A8" s="276" t="s">
        <v>13</v>
      </c>
      <c r="B8" s="256">
        <v>6852.586629</v>
      </c>
      <c r="C8" s="277" t="s">
        <v>14</v>
      </c>
      <c r="D8" s="256">
        <v>207.07176</v>
      </c>
      <c r="E8" s="256">
        <v>207.07176</v>
      </c>
      <c r="F8" s="256">
        <v>0</v>
      </c>
      <c r="G8" s="278"/>
    </row>
    <row r="9" s="261" customFormat="1" customHeight="1" spans="1:7">
      <c r="A9" s="276" t="s">
        <v>15</v>
      </c>
      <c r="B9" s="256">
        <v>1110</v>
      </c>
      <c r="C9" s="277" t="s">
        <v>16</v>
      </c>
      <c r="D9" s="256">
        <v>85.122856</v>
      </c>
      <c r="E9" s="256">
        <v>85.122856</v>
      </c>
      <c r="F9" s="256">
        <v>0</v>
      </c>
      <c r="G9" s="278"/>
    </row>
    <row r="10" s="261" customFormat="1" customHeight="1" spans="1:7">
      <c r="A10" s="277" t="s">
        <v>17</v>
      </c>
      <c r="B10" s="256">
        <v>0</v>
      </c>
      <c r="C10" s="277" t="s">
        <v>18</v>
      </c>
      <c r="D10" s="256">
        <v>2225</v>
      </c>
      <c r="E10" s="256">
        <v>2225</v>
      </c>
      <c r="F10" s="256">
        <v>0</v>
      </c>
      <c r="G10" s="278"/>
    </row>
    <row r="11" s="261" customFormat="1" customHeight="1" spans="1:7">
      <c r="A11" s="279" t="s">
        <v>19</v>
      </c>
      <c r="B11" s="256">
        <v>1.136235</v>
      </c>
      <c r="C11" s="277" t="s">
        <v>20</v>
      </c>
      <c r="D11" s="256">
        <v>5316.432488</v>
      </c>
      <c r="E11" s="256">
        <v>4246.432488</v>
      </c>
      <c r="F11" s="256">
        <v>1070</v>
      </c>
      <c r="G11" s="278"/>
    </row>
    <row r="12" s="261" customFormat="1" customHeight="1" spans="1:7">
      <c r="A12" s="277" t="s">
        <v>13</v>
      </c>
      <c r="B12" s="256">
        <v>1.136235</v>
      </c>
      <c r="C12" s="277" t="s">
        <v>21</v>
      </c>
      <c r="D12" s="256">
        <v>59.176</v>
      </c>
      <c r="E12" s="256">
        <v>19.176</v>
      </c>
      <c r="F12" s="256">
        <v>40</v>
      </c>
      <c r="G12" s="278"/>
    </row>
    <row r="13" s="261" customFormat="1" customHeight="1" spans="1:7">
      <c r="A13" s="277" t="s">
        <v>15</v>
      </c>
      <c r="B13" s="256"/>
      <c r="C13" s="277" t="s">
        <v>22</v>
      </c>
      <c r="D13" s="256">
        <v>70.91976</v>
      </c>
      <c r="E13" s="256">
        <v>70.91976</v>
      </c>
      <c r="F13" s="256">
        <v>0</v>
      </c>
      <c r="G13" s="278"/>
    </row>
    <row r="14" s="261" customFormat="1" customHeight="1" spans="1:7">
      <c r="A14" s="276" t="s">
        <v>17</v>
      </c>
      <c r="B14" s="256"/>
      <c r="C14" s="280"/>
      <c r="D14" s="256"/>
      <c r="E14" s="256"/>
      <c r="F14" s="256"/>
      <c r="G14" s="278"/>
    </row>
    <row r="15" s="261" customFormat="1" customHeight="1" spans="1:7">
      <c r="A15" s="281"/>
      <c r="B15" s="282"/>
      <c r="C15" s="283"/>
      <c r="D15" s="284"/>
      <c r="E15" s="284"/>
      <c r="F15" s="284"/>
      <c r="G15" s="284"/>
    </row>
    <row r="16" s="261" customFormat="1" customHeight="1" spans="1:7">
      <c r="A16" s="281"/>
      <c r="B16" s="282"/>
      <c r="C16" s="282" t="s">
        <v>23</v>
      </c>
      <c r="D16" s="285"/>
      <c r="E16" s="256"/>
      <c r="F16" s="256"/>
      <c r="G16" s="256"/>
    </row>
    <row r="17" s="261" customFormat="1" customHeight="1" spans="1:7">
      <c r="A17" s="281"/>
      <c r="B17" s="282"/>
      <c r="C17" s="282"/>
      <c r="D17" s="256"/>
      <c r="E17" s="256"/>
      <c r="F17" s="256"/>
      <c r="G17" s="286"/>
    </row>
    <row r="18" s="261" customFormat="1" customHeight="1" spans="1:7">
      <c r="A18" s="281" t="s">
        <v>24</v>
      </c>
      <c r="B18" s="287">
        <f>B7+B11</f>
        <v>7963.722864</v>
      </c>
      <c r="C18" s="287" t="s">
        <v>25</v>
      </c>
      <c r="D18" s="256">
        <f t="shared" ref="D18:G18" si="0">SUM(D7+D16)</f>
        <v>7963.722864</v>
      </c>
      <c r="E18" s="256">
        <f t="shared" si="0"/>
        <v>6853.722864</v>
      </c>
      <c r="F18" s="256">
        <f t="shared" si="0"/>
        <v>1110</v>
      </c>
      <c r="G18" s="256">
        <f t="shared" si="0"/>
        <v>0</v>
      </c>
    </row>
    <row r="19" customHeight="1" spans="1:6">
      <c r="A19" s="288"/>
      <c r="B19" s="288"/>
      <c r="C19" s="288"/>
      <c r="D19" s="288"/>
      <c r="E19" s="288"/>
      <c r="F19" s="288"/>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26"/>
  <sheetViews>
    <sheetView workbookViewId="0">
      <selection activeCell="I25" sqref="$A1:$XFD1048576"/>
    </sheetView>
  </sheetViews>
  <sheetFormatPr defaultColWidth="9" defaultRowHeight="14.25" outlineLevelCol="5"/>
  <cols>
    <col min="1" max="2" width="9" style="1"/>
    <col min="3" max="3" width="13.125" style="1" customWidth="1"/>
    <col min="4" max="4" width="28" style="1" customWidth="1"/>
    <col min="5" max="5" width="12.375" style="1" customWidth="1"/>
    <col min="6" max="6" width="8.375" style="1" customWidth="1"/>
    <col min="7" max="16384" width="9" style="1"/>
  </cols>
  <sheetData>
    <row r="1" spans="1:6">
      <c r="A1" s="2" t="s">
        <v>233</v>
      </c>
      <c r="B1" s="3"/>
      <c r="C1" s="3"/>
      <c r="D1" s="4"/>
      <c r="E1" s="4"/>
      <c r="F1" s="4"/>
    </row>
    <row r="2" ht="29.25" customHeight="1" spans="1:6">
      <c r="A2" s="5" t="s">
        <v>234</v>
      </c>
      <c r="B2" s="5"/>
      <c r="C2" s="5"/>
      <c r="D2" s="5"/>
      <c r="E2" s="5"/>
      <c r="F2" s="5"/>
    </row>
    <row r="3" ht="17.25" customHeight="1" spans="1:6">
      <c r="A3" s="6" t="s">
        <v>235</v>
      </c>
      <c r="B3" s="6"/>
      <c r="C3" s="6"/>
      <c r="D3" s="6"/>
      <c r="E3" s="6"/>
      <c r="F3" s="6"/>
    </row>
    <row r="4" ht="25.5" customHeight="1" spans="1:6">
      <c r="A4" s="131" t="s">
        <v>236</v>
      </c>
      <c r="B4" s="132"/>
      <c r="C4" s="8" t="s">
        <v>237</v>
      </c>
      <c r="D4" s="7" t="s">
        <v>238</v>
      </c>
      <c r="E4" s="133" t="s">
        <v>239</v>
      </c>
      <c r="F4" s="134"/>
    </row>
    <row r="5" ht="26.25" customHeight="1" spans="1:6">
      <c r="A5" s="131" t="s">
        <v>240</v>
      </c>
      <c r="B5" s="132"/>
      <c r="C5" s="8" t="s">
        <v>241</v>
      </c>
      <c r="D5" s="7" t="s">
        <v>242</v>
      </c>
      <c r="E5" s="131" t="s">
        <v>241</v>
      </c>
      <c r="F5" s="132"/>
    </row>
    <row r="6" ht="13.5" customHeight="1" spans="1:6">
      <c r="A6" s="135" t="s">
        <v>243</v>
      </c>
      <c r="B6" s="136"/>
      <c r="C6" s="131" t="s">
        <v>244</v>
      </c>
      <c r="D6" s="132"/>
      <c r="E6" s="131">
        <v>9.576</v>
      </c>
      <c r="F6" s="132"/>
    </row>
    <row r="7" ht="13.5" customHeight="1" spans="1:6">
      <c r="A7" s="137"/>
      <c r="B7" s="138"/>
      <c r="C7" s="131" t="s">
        <v>245</v>
      </c>
      <c r="D7" s="132"/>
      <c r="E7" s="131">
        <v>9.576</v>
      </c>
      <c r="F7" s="132"/>
    </row>
    <row r="8" ht="13.5" customHeight="1" spans="1:6">
      <c r="A8" s="139"/>
      <c r="B8" s="140"/>
      <c r="C8" s="131" t="s">
        <v>246</v>
      </c>
      <c r="D8" s="132"/>
      <c r="E8" s="131"/>
      <c r="F8" s="132"/>
    </row>
    <row r="9" ht="13.5" customHeight="1" spans="1:6">
      <c r="A9" s="141" t="s">
        <v>247</v>
      </c>
      <c r="B9" s="131" t="s">
        <v>248</v>
      </c>
      <c r="C9" s="142"/>
      <c r="D9" s="142"/>
      <c r="E9" s="142"/>
      <c r="F9" s="132"/>
    </row>
    <row r="10" ht="39" customHeight="1" spans="1:6">
      <c r="A10" s="143"/>
      <c r="B10" s="144" t="s">
        <v>249</v>
      </c>
      <c r="C10" s="145"/>
      <c r="D10" s="145"/>
      <c r="E10" s="145"/>
      <c r="F10" s="146"/>
    </row>
    <row r="11" ht="13.5" customHeight="1" spans="1:6">
      <c r="A11" s="17" t="s">
        <v>250</v>
      </c>
      <c r="B11" s="18" t="s">
        <v>251</v>
      </c>
      <c r="C11" s="147" t="s">
        <v>252</v>
      </c>
      <c r="D11" s="18" t="s">
        <v>253</v>
      </c>
      <c r="E11" s="147" t="s">
        <v>254</v>
      </c>
      <c r="F11" s="147" t="s">
        <v>255</v>
      </c>
    </row>
    <row r="12" spans="1:6">
      <c r="A12" s="21"/>
      <c r="B12" s="148" t="s">
        <v>7</v>
      </c>
      <c r="C12" s="149"/>
      <c r="D12" s="150"/>
      <c r="E12" s="147"/>
      <c r="F12" s="147">
        <v>100</v>
      </c>
    </row>
    <row r="13" spans="1:6">
      <c r="A13" s="21"/>
      <c r="B13" s="17" t="s">
        <v>256</v>
      </c>
      <c r="C13" s="17" t="s">
        <v>257</v>
      </c>
      <c r="D13" s="18" t="s">
        <v>258</v>
      </c>
      <c r="E13" s="19" t="s">
        <v>259</v>
      </c>
      <c r="F13" s="147">
        <v>5</v>
      </c>
    </row>
    <row r="14" spans="1:6">
      <c r="A14" s="21"/>
      <c r="B14" s="21"/>
      <c r="C14" s="21"/>
      <c r="D14" s="18" t="s">
        <v>260</v>
      </c>
      <c r="E14" s="19" t="s">
        <v>261</v>
      </c>
      <c r="F14" s="147">
        <v>5</v>
      </c>
    </row>
    <row r="15" spans="1:6">
      <c r="A15" s="21"/>
      <c r="B15" s="21"/>
      <c r="C15" s="21"/>
      <c r="D15" s="18" t="s">
        <v>262</v>
      </c>
      <c r="E15" s="19" t="s">
        <v>263</v>
      </c>
      <c r="F15" s="147">
        <v>10</v>
      </c>
    </row>
    <row r="16" spans="1:6">
      <c r="A16" s="21"/>
      <c r="B16" s="21"/>
      <c r="C16" s="22"/>
      <c r="D16" s="18" t="s">
        <v>264</v>
      </c>
      <c r="E16" s="19" t="s">
        <v>263</v>
      </c>
      <c r="F16" s="147">
        <v>5</v>
      </c>
    </row>
    <row r="17" spans="1:6">
      <c r="A17" s="21"/>
      <c r="B17" s="21"/>
      <c r="C17" s="17" t="s">
        <v>265</v>
      </c>
      <c r="D17" s="18" t="s">
        <v>266</v>
      </c>
      <c r="E17" s="23">
        <v>1</v>
      </c>
      <c r="F17" s="147">
        <v>10</v>
      </c>
    </row>
    <row r="18" spans="1:6">
      <c r="A18" s="21"/>
      <c r="B18" s="21"/>
      <c r="C18" s="22"/>
      <c r="D18" s="18" t="s">
        <v>267</v>
      </c>
      <c r="E18" s="23">
        <v>1</v>
      </c>
      <c r="F18" s="147">
        <v>10</v>
      </c>
    </row>
    <row r="19" spans="1:6">
      <c r="A19" s="21"/>
      <c r="B19" s="21"/>
      <c r="C19" s="17" t="s">
        <v>268</v>
      </c>
      <c r="D19" s="18" t="s">
        <v>269</v>
      </c>
      <c r="E19" s="19" t="s">
        <v>270</v>
      </c>
      <c r="F19" s="147">
        <v>10</v>
      </c>
    </row>
    <row r="20" ht="13.5" customHeight="1" spans="1:6">
      <c r="A20" s="21"/>
      <c r="B20" s="21"/>
      <c r="C20" s="22"/>
      <c r="D20" s="18" t="s">
        <v>271</v>
      </c>
      <c r="E20" s="19" t="s">
        <v>272</v>
      </c>
      <c r="F20" s="147">
        <v>6</v>
      </c>
    </row>
    <row r="21" ht="13.5" customHeight="1" spans="1:6">
      <c r="A21" s="21"/>
      <c r="B21" s="21"/>
      <c r="C21" s="17" t="s">
        <v>273</v>
      </c>
      <c r="D21" s="18" t="s">
        <v>274</v>
      </c>
      <c r="E21" s="19" t="s">
        <v>275</v>
      </c>
      <c r="F21" s="147">
        <v>10</v>
      </c>
    </row>
    <row r="22" ht="13.5" customHeight="1" spans="1:6">
      <c r="A22" s="21"/>
      <c r="B22" s="21"/>
      <c r="C22" s="21"/>
      <c r="D22" s="18" t="s">
        <v>276</v>
      </c>
      <c r="E22" s="19" t="s">
        <v>277</v>
      </c>
      <c r="F22" s="147">
        <v>10</v>
      </c>
    </row>
    <row r="23" ht="13.5" customHeight="1" spans="1:6">
      <c r="A23" s="21"/>
      <c r="B23" s="22"/>
      <c r="C23" s="22"/>
      <c r="D23" s="18" t="s">
        <v>278</v>
      </c>
      <c r="E23" s="19" t="s">
        <v>279</v>
      </c>
      <c r="F23" s="147">
        <v>10</v>
      </c>
    </row>
    <row r="24" ht="13.5" customHeight="1" spans="1:6">
      <c r="A24" s="21"/>
      <c r="B24" s="17" t="s">
        <v>280</v>
      </c>
      <c r="C24" s="17" t="s">
        <v>281</v>
      </c>
      <c r="D24" s="24" t="s">
        <v>282</v>
      </c>
      <c r="E24" s="25" t="s">
        <v>283</v>
      </c>
      <c r="F24" s="147">
        <v>6</v>
      </c>
    </row>
    <row r="25" ht="13.5" customHeight="1" spans="1:6">
      <c r="A25" s="22"/>
      <c r="B25" s="17" t="s">
        <v>284</v>
      </c>
      <c r="C25" s="17" t="s">
        <v>285</v>
      </c>
      <c r="D25" s="18" t="s">
        <v>286</v>
      </c>
      <c r="E25" s="19" t="s">
        <v>287</v>
      </c>
      <c r="F25" s="147">
        <v>3</v>
      </c>
    </row>
    <row r="26" ht="40.5" customHeight="1" spans="1:6">
      <c r="A26" s="27" t="s">
        <v>288</v>
      </c>
      <c r="B26" s="27"/>
      <c r="C26" s="27"/>
      <c r="D26" s="27"/>
      <c r="E26" s="27"/>
      <c r="F26" s="27"/>
    </row>
  </sheetData>
  <mergeCells count="24">
    <mergeCell ref="A2:F2"/>
    <mergeCell ref="A3:F3"/>
    <mergeCell ref="A4:B4"/>
    <mergeCell ref="E4:F4"/>
    <mergeCell ref="A5:B5"/>
    <mergeCell ref="E5:F5"/>
    <mergeCell ref="C6:D6"/>
    <mergeCell ref="E6:F6"/>
    <mergeCell ref="C7:D7"/>
    <mergeCell ref="E7:F7"/>
    <mergeCell ref="C8:D8"/>
    <mergeCell ref="E8:F8"/>
    <mergeCell ref="B9:F9"/>
    <mergeCell ref="B10:F10"/>
    <mergeCell ref="B12:D12"/>
    <mergeCell ref="A26:F26"/>
    <mergeCell ref="A9:A10"/>
    <mergeCell ref="A11:A25"/>
    <mergeCell ref="B13:B23"/>
    <mergeCell ref="C13:C16"/>
    <mergeCell ref="C17:C18"/>
    <mergeCell ref="C19:C20"/>
    <mergeCell ref="C21:C23"/>
    <mergeCell ref="A6:B8"/>
  </mergeCells>
  <pageMargins left="0.699305555555556" right="0.699305555555556" top="0.75" bottom="0.75" header="0.3" footer="0.3"/>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23"/>
  <sheetViews>
    <sheetView workbookViewId="0">
      <selection activeCell="H25" sqref="$A1:$XFD1048576"/>
    </sheetView>
  </sheetViews>
  <sheetFormatPr defaultColWidth="9" defaultRowHeight="14.25" outlineLevelCol="5"/>
  <cols>
    <col min="1" max="2" width="9" style="1"/>
    <col min="3" max="3" width="12.625" style="1" customWidth="1"/>
    <col min="4" max="4" width="31.5" style="1" customWidth="1"/>
    <col min="5" max="5" width="9.75" style="1" customWidth="1"/>
    <col min="6" max="6" width="8.375" style="1" customWidth="1"/>
    <col min="7" max="16384" width="9" style="1"/>
  </cols>
  <sheetData>
    <row r="1" spans="1:6">
      <c r="A1" s="2" t="s">
        <v>289</v>
      </c>
      <c r="B1" s="3"/>
      <c r="C1" s="3"/>
      <c r="D1" s="4"/>
      <c r="E1" s="4"/>
      <c r="F1" s="4"/>
    </row>
    <row r="2" ht="29.25" customHeight="1" spans="1:6">
      <c r="A2" s="5" t="s">
        <v>290</v>
      </c>
      <c r="B2" s="5"/>
      <c r="C2" s="5"/>
      <c r="D2" s="5"/>
      <c r="E2" s="5"/>
      <c r="F2" s="5"/>
    </row>
    <row r="3" ht="17.25" customHeight="1" spans="1:6">
      <c r="A3" s="6" t="s">
        <v>235</v>
      </c>
      <c r="B3" s="6"/>
      <c r="C3" s="6"/>
      <c r="D3" s="6"/>
      <c r="E3" s="6"/>
      <c r="F3" s="6"/>
    </row>
    <row r="4" ht="25.5" spans="1:6">
      <c r="A4" s="75" t="s">
        <v>236</v>
      </c>
      <c r="B4" s="75"/>
      <c r="C4" s="75" t="s">
        <v>291</v>
      </c>
      <c r="D4" s="75" t="s">
        <v>238</v>
      </c>
      <c r="E4" s="101" t="s">
        <v>292</v>
      </c>
      <c r="F4" s="101"/>
    </row>
    <row r="5" ht="25.5" spans="1:6">
      <c r="A5" s="75" t="s">
        <v>240</v>
      </c>
      <c r="B5" s="75"/>
      <c r="C5" s="76" t="s">
        <v>241</v>
      </c>
      <c r="D5" s="75" t="s">
        <v>242</v>
      </c>
      <c r="E5" s="101" t="s">
        <v>293</v>
      </c>
      <c r="F5" s="101"/>
    </row>
    <row r="6" spans="1:6">
      <c r="A6" s="75" t="s">
        <v>243</v>
      </c>
      <c r="B6" s="75"/>
      <c r="C6" s="75" t="s">
        <v>244</v>
      </c>
      <c r="D6" s="75"/>
      <c r="E6" s="75">
        <v>60</v>
      </c>
      <c r="F6" s="75"/>
    </row>
    <row r="7" spans="1:6">
      <c r="A7" s="75"/>
      <c r="B7" s="75"/>
      <c r="C7" s="75" t="s">
        <v>245</v>
      </c>
      <c r="D7" s="75"/>
      <c r="E7" s="75">
        <v>60</v>
      </c>
      <c r="F7" s="75"/>
    </row>
    <row r="8" spans="1:6">
      <c r="A8" s="75"/>
      <c r="B8" s="75"/>
      <c r="C8" s="75" t="s">
        <v>246</v>
      </c>
      <c r="D8" s="75"/>
      <c r="E8" s="75">
        <v>0</v>
      </c>
      <c r="F8" s="75"/>
    </row>
    <row r="9" ht="16.5" customHeight="1" spans="1:6">
      <c r="A9" s="75" t="s">
        <v>247</v>
      </c>
      <c r="B9" s="75" t="s">
        <v>248</v>
      </c>
      <c r="C9" s="75"/>
      <c r="D9" s="75"/>
      <c r="E9" s="75"/>
      <c r="F9" s="75"/>
    </row>
    <row r="10" ht="42.75" customHeight="1" spans="1:6">
      <c r="A10" s="75"/>
      <c r="B10" s="126" t="s">
        <v>294</v>
      </c>
      <c r="C10" s="126"/>
      <c r="D10" s="126"/>
      <c r="E10" s="126"/>
      <c r="F10" s="126"/>
    </row>
    <row r="11" spans="1:6">
      <c r="A11" s="80" t="s">
        <v>250</v>
      </c>
      <c r="B11" s="81" t="s">
        <v>251</v>
      </c>
      <c r="C11" s="75" t="s">
        <v>252</v>
      </c>
      <c r="D11" s="81" t="s">
        <v>253</v>
      </c>
      <c r="E11" s="75" t="s">
        <v>254</v>
      </c>
      <c r="F11" s="75" t="s">
        <v>255</v>
      </c>
    </row>
    <row r="12" spans="1:6">
      <c r="A12" s="14"/>
      <c r="B12" s="128" t="s">
        <v>7</v>
      </c>
      <c r="C12" s="129"/>
      <c r="D12" s="129"/>
      <c r="E12" s="75"/>
      <c r="F12" s="75">
        <f>SUM(F13:F22)</f>
        <v>100</v>
      </c>
    </row>
    <row r="13" spans="1:6">
      <c r="A13" s="14"/>
      <c r="B13" s="80" t="s">
        <v>256</v>
      </c>
      <c r="C13" s="75" t="s">
        <v>257</v>
      </c>
      <c r="D13" s="76" t="s">
        <v>295</v>
      </c>
      <c r="E13" s="31" t="s">
        <v>296</v>
      </c>
      <c r="F13" s="75">
        <v>10</v>
      </c>
    </row>
    <row r="14" spans="1:6">
      <c r="A14" s="14"/>
      <c r="B14" s="90"/>
      <c r="C14" s="75" t="s">
        <v>265</v>
      </c>
      <c r="D14" s="76" t="s">
        <v>297</v>
      </c>
      <c r="E14" s="127">
        <v>1</v>
      </c>
      <c r="F14" s="75">
        <v>10</v>
      </c>
    </row>
    <row r="15" spans="1:6">
      <c r="A15" s="14"/>
      <c r="B15" s="90"/>
      <c r="C15" s="75" t="s">
        <v>268</v>
      </c>
      <c r="D15" s="76" t="s">
        <v>298</v>
      </c>
      <c r="E15" s="106">
        <v>43831</v>
      </c>
      <c r="F15" s="75">
        <v>10</v>
      </c>
    </row>
    <row r="16" spans="1:6">
      <c r="A16" s="14"/>
      <c r="B16" s="90"/>
      <c r="C16" s="75"/>
      <c r="D16" s="76" t="s">
        <v>299</v>
      </c>
      <c r="E16" s="106">
        <v>44167</v>
      </c>
      <c r="F16" s="75">
        <v>10</v>
      </c>
    </row>
    <row r="17" spans="1:6">
      <c r="A17" s="14"/>
      <c r="B17" s="90"/>
      <c r="C17" s="80" t="s">
        <v>273</v>
      </c>
      <c r="D17" s="81" t="s">
        <v>300</v>
      </c>
      <c r="E17" s="75" t="s">
        <v>301</v>
      </c>
      <c r="F17" s="75">
        <v>10</v>
      </c>
    </row>
    <row r="18" spans="1:6">
      <c r="A18" s="14"/>
      <c r="B18" s="90"/>
      <c r="C18" s="80" t="s">
        <v>281</v>
      </c>
      <c r="D18" s="81" t="s">
        <v>302</v>
      </c>
      <c r="E18" s="75">
        <v>800000</v>
      </c>
      <c r="F18" s="75">
        <v>10</v>
      </c>
    </row>
    <row r="19" spans="1:6">
      <c r="A19" s="14"/>
      <c r="B19" s="90"/>
      <c r="C19" s="91"/>
      <c r="D19" s="81" t="s">
        <v>303</v>
      </c>
      <c r="E19" s="127">
        <v>1</v>
      </c>
      <c r="F19" s="75">
        <v>10</v>
      </c>
    </row>
    <row r="20" ht="25.5" spans="1:6">
      <c r="A20" s="14"/>
      <c r="B20" s="90"/>
      <c r="C20" s="80" t="s">
        <v>304</v>
      </c>
      <c r="D20" s="81" t="s">
        <v>305</v>
      </c>
      <c r="E20" s="75" t="s">
        <v>306</v>
      </c>
      <c r="F20" s="75">
        <v>10</v>
      </c>
    </row>
    <row r="21" spans="1:6">
      <c r="A21" s="14"/>
      <c r="B21" s="80" t="s">
        <v>284</v>
      </c>
      <c r="C21" s="80" t="s">
        <v>285</v>
      </c>
      <c r="D21" s="81" t="s">
        <v>307</v>
      </c>
      <c r="E21" s="102" t="s">
        <v>308</v>
      </c>
      <c r="F21" s="75">
        <v>10</v>
      </c>
    </row>
    <row r="22" spans="1:6">
      <c r="A22" s="14"/>
      <c r="B22" s="90"/>
      <c r="C22" s="91"/>
      <c r="D22" s="81" t="s">
        <v>309</v>
      </c>
      <c r="E22" s="102" t="s">
        <v>308</v>
      </c>
      <c r="F22" s="75">
        <v>10</v>
      </c>
    </row>
    <row r="23" ht="42" customHeight="1" spans="1:6">
      <c r="A23" s="130" t="s">
        <v>288</v>
      </c>
      <c r="B23" s="130"/>
      <c r="C23" s="130"/>
      <c r="D23" s="130"/>
      <c r="E23" s="130"/>
      <c r="F23" s="130"/>
    </row>
  </sheetData>
  <mergeCells count="25">
    <mergeCell ref="A2:F2"/>
    <mergeCell ref="A3:F3"/>
    <mergeCell ref="A4:B4"/>
    <mergeCell ref="E4:F4"/>
    <mergeCell ref="A5:B5"/>
    <mergeCell ref="E5:F5"/>
    <mergeCell ref="C6:D6"/>
    <mergeCell ref="E6:F6"/>
    <mergeCell ref="C7:D7"/>
    <mergeCell ref="E7:F7"/>
    <mergeCell ref="C8:D8"/>
    <mergeCell ref="E8:F8"/>
    <mergeCell ref="B9:F9"/>
    <mergeCell ref="B10:F10"/>
    <mergeCell ref="B12:D12"/>
    <mergeCell ref="A23:F23"/>
    <mergeCell ref="A9:A10"/>
    <mergeCell ref="A11:A22"/>
    <mergeCell ref="B13:B17"/>
    <mergeCell ref="B18:B20"/>
    <mergeCell ref="B21:B22"/>
    <mergeCell ref="C15:C16"/>
    <mergeCell ref="C18:C19"/>
    <mergeCell ref="C21:C22"/>
    <mergeCell ref="A6:B8"/>
  </mergeCells>
  <pageMargins left="0.699305555555556" right="0.699305555555556" top="0.75" bottom="0.75" header="0.3" footer="0.3"/>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23"/>
  <sheetViews>
    <sheetView workbookViewId="0">
      <selection activeCell="H23" sqref="$A1:$XFD1048576"/>
    </sheetView>
  </sheetViews>
  <sheetFormatPr defaultColWidth="9" defaultRowHeight="14.25" outlineLevelCol="5"/>
  <cols>
    <col min="1" max="2" width="9" style="1"/>
    <col min="3" max="3" width="12.625" style="1" customWidth="1"/>
    <col min="4" max="4" width="30.875" style="1" customWidth="1"/>
    <col min="5" max="5" width="10.25" style="1" customWidth="1"/>
    <col min="6" max="6" width="8.375" style="1" customWidth="1"/>
    <col min="7" max="16384" width="9" style="1"/>
  </cols>
  <sheetData>
    <row r="1" spans="1:6">
      <c r="A1" s="2" t="s">
        <v>310</v>
      </c>
      <c r="B1" s="3"/>
      <c r="C1" s="3"/>
      <c r="D1" s="4"/>
      <c r="E1" s="4"/>
      <c r="F1" s="4"/>
    </row>
    <row r="2" ht="29.25" customHeight="1" spans="1:6">
      <c r="A2" s="5" t="s">
        <v>311</v>
      </c>
      <c r="B2" s="5"/>
      <c r="C2" s="5"/>
      <c r="D2" s="5"/>
      <c r="E2" s="5"/>
      <c r="F2" s="5"/>
    </row>
    <row r="3" ht="17.25" customHeight="1" spans="1:6">
      <c r="A3" s="6" t="s">
        <v>235</v>
      </c>
      <c r="B3" s="6"/>
      <c r="C3" s="6"/>
      <c r="D3" s="6"/>
      <c r="E3" s="6"/>
      <c r="F3" s="6"/>
    </row>
    <row r="4" ht="25.5" spans="1:6">
      <c r="A4" s="31" t="s">
        <v>236</v>
      </c>
      <c r="B4" s="31"/>
      <c r="C4" s="31" t="s">
        <v>312</v>
      </c>
      <c r="D4" s="31" t="s">
        <v>238</v>
      </c>
      <c r="E4" s="101" t="s">
        <v>239</v>
      </c>
      <c r="F4" s="101"/>
    </row>
    <row r="5" spans="1:6">
      <c r="A5" s="31" t="s">
        <v>240</v>
      </c>
      <c r="B5" s="31"/>
      <c r="C5" s="57"/>
      <c r="D5" s="31" t="s">
        <v>242</v>
      </c>
      <c r="E5" s="101" t="s">
        <v>241</v>
      </c>
      <c r="F5" s="101"/>
    </row>
    <row r="6" spans="1:6">
      <c r="A6" s="31" t="s">
        <v>243</v>
      </c>
      <c r="B6" s="31"/>
      <c r="C6" s="31" t="s">
        <v>244</v>
      </c>
      <c r="D6" s="31"/>
      <c r="E6" s="103">
        <v>60</v>
      </c>
      <c r="F6" s="104"/>
    </row>
    <row r="7" spans="1:6">
      <c r="A7" s="31"/>
      <c r="B7" s="31"/>
      <c r="C7" s="31" t="s">
        <v>245</v>
      </c>
      <c r="D7" s="31"/>
      <c r="E7" s="36">
        <f>E6</f>
        <v>60</v>
      </c>
      <c r="F7" s="105"/>
    </row>
    <row r="8" spans="1:6">
      <c r="A8" s="31"/>
      <c r="B8" s="31"/>
      <c r="C8" s="31" t="s">
        <v>246</v>
      </c>
      <c r="D8" s="31"/>
      <c r="E8" s="31"/>
      <c r="F8" s="31"/>
    </row>
    <row r="9" spans="1:6">
      <c r="A9" s="31" t="s">
        <v>247</v>
      </c>
      <c r="B9" s="31" t="s">
        <v>248</v>
      </c>
      <c r="C9" s="31"/>
      <c r="D9" s="31"/>
      <c r="E9" s="31"/>
      <c r="F9" s="31"/>
    </row>
    <row r="10" ht="41.25" customHeight="1" spans="1:6">
      <c r="A10" s="31"/>
      <c r="B10" s="32" t="s">
        <v>313</v>
      </c>
      <c r="C10" s="32"/>
      <c r="D10" s="32"/>
      <c r="E10" s="32"/>
      <c r="F10" s="32"/>
    </row>
    <row r="11" spans="1:6">
      <c r="A11" s="33" t="s">
        <v>250</v>
      </c>
      <c r="B11" s="34" t="s">
        <v>251</v>
      </c>
      <c r="C11" s="31" t="s">
        <v>252</v>
      </c>
      <c r="D11" s="34" t="s">
        <v>253</v>
      </c>
      <c r="E11" s="31" t="s">
        <v>254</v>
      </c>
      <c r="F11" s="31" t="s">
        <v>255</v>
      </c>
    </row>
    <row r="12" spans="1:6">
      <c r="A12" s="14"/>
      <c r="B12" s="36" t="s">
        <v>7</v>
      </c>
      <c r="C12" s="37"/>
      <c r="D12" s="37"/>
      <c r="E12" s="31"/>
      <c r="F12" s="31">
        <f>SUM(F13:F22)</f>
        <v>100</v>
      </c>
    </row>
    <row r="13" spans="1:6">
      <c r="A13" s="14"/>
      <c r="B13" s="33" t="s">
        <v>256</v>
      </c>
      <c r="C13" s="31" t="s">
        <v>257</v>
      </c>
      <c r="D13" s="57" t="s">
        <v>314</v>
      </c>
      <c r="E13" s="31" t="s">
        <v>315</v>
      </c>
      <c r="F13" s="31">
        <v>10</v>
      </c>
    </row>
    <row r="14" spans="1:6">
      <c r="A14" s="14"/>
      <c r="B14" s="40"/>
      <c r="C14" s="31" t="s">
        <v>265</v>
      </c>
      <c r="D14" s="57" t="s">
        <v>316</v>
      </c>
      <c r="E14" s="99">
        <v>1</v>
      </c>
      <c r="F14" s="31">
        <v>10</v>
      </c>
    </row>
    <row r="15" spans="1:6">
      <c r="A15" s="14"/>
      <c r="B15" s="40"/>
      <c r="C15" s="31" t="s">
        <v>268</v>
      </c>
      <c r="D15" s="57" t="s">
        <v>298</v>
      </c>
      <c r="E15" s="106">
        <v>43831</v>
      </c>
      <c r="F15" s="31">
        <v>10</v>
      </c>
    </row>
    <row r="16" spans="1:6">
      <c r="A16" s="14"/>
      <c r="B16" s="40"/>
      <c r="C16" s="31"/>
      <c r="D16" s="57" t="s">
        <v>299</v>
      </c>
      <c r="E16" s="106">
        <v>44167</v>
      </c>
      <c r="F16" s="31">
        <v>10</v>
      </c>
    </row>
    <row r="17" spans="1:6">
      <c r="A17" s="14"/>
      <c r="B17" s="40"/>
      <c r="C17" s="33" t="s">
        <v>273</v>
      </c>
      <c r="D17" s="34" t="s">
        <v>300</v>
      </c>
      <c r="E17" s="31" t="s">
        <v>317</v>
      </c>
      <c r="F17" s="31">
        <v>10</v>
      </c>
    </row>
    <row r="18" spans="1:6">
      <c r="A18" s="14"/>
      <c r="B18" s="40"/>
      <c r="C18" s="33" t="s">
        <v>281</v>
      </c>
      <c r="D18" s="34" t="s">
        <v>302</v>
      </c>
      <c r="E18" s="31">
        <v>800000</v>
      </c>
      <c r="F18" s="31">
        <v>10</v>
      </c>
    </row>
    <row r="19" spans="1:6">
      <c r="A19" s="14"/>
      <c r="B19" s="40"/>
      <c r="C19" s="107"/>
      <c r="D19" s="34" t="s">
        <v>318</v>
      </c>
      <c r="E19" s="99">
        <v>1</v>
      </c>
      <c r="F19" s="31">
        <v>10</v>
      </c>
    </row>
    <row r="20" ht="25.5" spans="1:6">
      <c r="A20" s="14"/>
      <c r="B20" s="40"/>
      <c r="C20" s="33" t="s">
        <v>304</v>
      </c>
      <c r="D20" s="34" t="s">
        <v>319</v>
      </c>
      <c r="E20" s="31" t="s">
        <v>320</v>
      </c>
      <c r="F20" s="31">
        <v>10</v>
      </c>
    </row>
    <row r="21" spans="1:6">
      <c r="A21" s="14"/>
      <c r="B21" s="33" t="s">
        <v>284</v>
      </c>
      <c r="C21" s="33" t="s">
        <v>285</v>
      </c>
      <c r="D21" s="34" t="s">
        <v>307</v>
      </c>
      <c r="E21" s="102" t="s">
        <v>308</v>
      </c>
      <c r="F21" s="31">
        <v>10</v>
      </c>
    </row>
    <row r="22" spans="1:6">
      <c r="A22" s="14"/>
      <c r="B22" s="40"/>
      <c r="C22" s="107"/>
      <c r="D22" s="34" t="s">
        <v>309</v>
      </c>
      <c r="E22" s="102" t="s">
        <v>308</v>
      </c>
      <c r="F22" s="31">
        <v>10</v>
      </c>
    </row>
    <row r="23" ht="43.5" customHeight="1" spans="1:6">
      <c r="A23" s="51" t="s">
        <v>288</v>
      </c>
      <c r="B23" s="51"/>
      <c r="C23" s="51"/>
      <c r="D23" s="51"/>
      <c r="E23" s="51"/>
      <c r="F23" s="51"/>
    </row>
  </sheetData>
  <mergeCells count="25">
    <mergeCell ref="A2:F2"/>
    <mergeCell ref="A3:F3"/>
    <mergeCell ref="A4:B4"/>
    <mergeCell ref="E4:F4"/>
    <mergeCell ref="A5:B5"/>
    <mergeCell ref="E5:F5"/>
    <mergeCell ref="C6:D6"/>
    <mergeCell ref="E6:F6"/>
    <mergeCell ref="C7:D7"/>
    <mergeCell ref="E7:F7"/>
    <mergeCell ref="C8:D8"/>
    <mergeCell ref="E8:F8"/>
    <mergeCell ref="B9:F9"/>
    <mergeCell ref="B10:F10"/>
    <mergeCell ref="B12:D12"/>
    <mergeCell ref="A23:F23"/>
    <mergeCell ref="A9:A10"/>
    <mergeCell ref="A11:A22"/>
    <mergeCell ref="B13:B17"/>
    <mergeCell ref="B18:B20"/>
    <mergeCell ref="B21:B22"/>
    <mergeCell ref="C15:C16"/>
    <mergeCell ref="C18:C19"/>
    <mergeCell ref="C21:C22"/>
    <mergeCell ref="A6:B8"/>
  </mergeCells>
  <pageMargins left="0.699305555555556" right="0.699305555555556" top="0.75" bottom="0.75" header="0.3" footer="0.3"/>
  <pageSetup paperSize="9" orientation="portrait" horizontalDpi="200" verticalDpi="3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27"/>
  <sheetViews>
    <sheetView workbookViewId="0">
      <selection activeCell="K34" sqref="$A1:$XFD1048576"/>
    </sheetView>
  </sheetViews>
  <sheetFormatPr defaultColWidth="9" defaultRowHeight="14.25" outlineLevelCol="5"/>
  <cols>
    <col min="1" max="2" width="9" style="1"/>
    <col min="3" max="3" width="12.625" style="1" customWidth="1"/>
    <col min="4" max="4" width="32.125" style="1" customWidth="1"/>
    <col min="5" max="6" width="8.375" style="1" customWidth="1"/>
    <col min="7" max="16384" width="9" style="1"/>
  </cols>
  <sheetData>
    <row r="1" spans="1:6">
      <c r="A1" s="2" t="s">
        <v>321</v>
      </c>
      <c r="B1" s="3"/>
      <c r="C1" s="3"/>
      <c r="D1" s="4"/>
      <c r="E1" s="4"/>
      <c r="F1" s="4"/>
    </row>
    <row r="2" ht="29.25" customHeight="1" spans="1:6">
      <c r="A2" s="56" t="s">
        <v>322</v>
      </c>
      <c r="B2" s="56"/>
      <c r="C2" s="56"/>
      <c r="D2" s="56"/>
      <c r="E2" s="56"/>
      <c r="F2" s="56"/>
    </row>
    <row r="3" ht="17.25" customHeight="1" spans="1:6">
      <c r="A3" s="6" t="s">
        <v>235</v>
      </c>
      <c r="B3" s="6"/>
      <c r="C3" s="6"/>
      <c r="D3" s="6"/>
      <c r="E3" s="6"/>
      <c r="F3" s="6"/>
    </row>
    <row r="4" ht="38.25" spans="1:6">
      <c r="A4" s="75" t="s">
        <v>236</v>
      </c>
      <c r="B4" s="75"/>
      <c r="C4" s="76" t="s">
        <v>323</v>
      </c>
      <c r="D4" s="75" t="s">
        <v>238</v>
      </c>
      <c r="E4" s="75" t="s">
        <v>324</v>
      </c>
      <c r="F4" s="75"/>
    </row>
    <row r="5" spans="1:6">
      <c r="A5" s="75" t="s">
        <v>240</v>
      </c>
      <c r="B5" s="75"/>
      <c r="C5" s="76" t="s">
        <v>325</v>
      </c>
      <c r="D5" s="75" t="s">
        <v>242</v>
      </c>
      <c r="E5" s="75" t="s">
        <v>326</v>
      </c>
      <c r="F5" s="75"/>
    </row>
    <row r="6" spans="1:6">
      <c r="A6" s="75" t="s">
        <v>243</v>
      </c>
      <c r="B6" s="75"/>
      <c r="C6" s="75" t="s">
        <v>244</v>
      </c>
      <c r="D6" s="75"/>
      <c r="E6" s="75">
        <v>800</v>
      </c>
      <c r="F6" s="75"/>
    </row>
    <row r="7" spans="1:6">
      <c r="A7" s="75"/>
      <c r="B7" s="75"/>
      <c r="C7" s="75" t="s">
        <v>245</v>
      </c>
      <c r="D7" s="75"/>
      <c r="E7" s="75">
        <v>800</v>
      </c>
      <c r="F7" s="75"/>
    </row>
    <row r="8" spans="1:6">
      <c r="A8" s="75"/>
      <c r="B8" s="75"/>
      <c r="C8" s="75" t="s">
        <v>246</v>
      </c>
      <c r="D8" s="75"/>
      <c r="E8" s="75"/>
      <c r="F8" s="75"/>
    </row>
    <row r="9" spans="1:6">
      <c r="A9" s="75" t="s">
        <v>247</v>
      </c>
      <c r="B9" s="75" t="s">
        <v>248</v>
      </c>
      <c r="C9" s="75"/>
      <c r="D9" s="75"/>
      <c r="E9" s="75"/>
      <c r="F9" s="75"/>
    </row>
    <row r="10" ht="45.75" customHeight="1" spans="1:6">
      <c r="A10" s="75"/>
      <c r="B10" s="126" t="s">
        <v>327</v>
      </c>
      <c r="C10" s="126"/>
      <c r="D10" s="126"/>
      <c r="E10" s="126"/>
      <c r="F10" s="126"/>
    </row>
    <row r="11" spans="1:6">
      <c r="A11" s="75" t="s">
        <v>250</v>
      </c>
      <c r="B11" s="76" t="s">
        <v>251</v>
      </c>
      <c r="C11" s="75" t="s">
        <v>252</v>
      </c>
      <c r="D11" s="76" t="s">
        <v>253</v>
      </c>
      <c r="E11" s="75" t="s">
        <v>254</v>
      </c>
      <c r="F11" s="75" t="s">
        <v>255</v>
      </c>
    </row>
    <row r="12" spans="1:6">
      <c r="A12" s="93"/>
      <c r="B12" s="75" t="s">
        <v>7</v>
      </c>
      <c r="C12" s="75"/>
      <c r="D12" s="75"/>
      <c r="E12" s="75"/>
      <c r="F12" s="75">
        <v>100</v>
      </c>
    </row>
    <row r="13" ht="25.5" spans="1:6">
      <c r="A13" s="93"/>
      <c r="B13" s="75" t="s">
        <v>256</v>
      </c>
      <c r="C13" s="75" t="s">
        <v>257</v>
      </c>
      <c r="D13" s="76" t="s">
        <v>328</v>
      </c>
      <c r="E13" s="127">
        <v>1</v>
      </c>
      <c r="F13" s="75">
        <v>6</v>
      </c>
    </row>
    <row r="14" spans="1:6">
      <c r="A14" s="93"/>
      <c r="B14" s="75"/>
      <c r="C14" s="75" t="s">
        <v>265</v>
      </c>
      <c r="D14" s="76" t="s">
        <v>329</v>
      </c>
      <c r="E14" s="127">
        <v>1</v>
      </c>
      <c r="F14" s="75">
        <v>10</v>
      </c>
    </row>
    <row r="15" spans="1:6">
      <c r="A15" s="93"/>
      <c r="B15" s="75"/>
      <c r="C15" s="75" t="s">
        <v>268</v>
      </c>
      <c r="D15" s="76" t="s">
        <v>330</v>
      </c>
      <c r="E15" s="127">
        <v>1</v>
      </c>
      <c r="F15" s="75">
        <v>5</v>
      </c>
    </row>
    <row r="16" spans="1:6">
      <c r="A16" s="93"/>
      <c r="B16" s="75"/>
      <c r="C16" s="75"/>
      <c r="D16" s="76" t="s">
        <v>331</v>
      </c>
      <c r="E16" s="127">
        <v>1</v>
      </c>
      <c r="F16" s="75">
        <v>5</v>
      </c>
    </row>
    <row r="17" spans="1:6">
      <c r="A17" s="93"/>
      <c r="B17" s="75"/>
      <c r="C17" s="75" t="s">
        <v>273</v>
      </c>
      <c r="D17" s="76" t="s">
        <v>332</v>
      </c>
      <c r="E17" s="75" t="s">
        <v>333</v>
      </c>
      <c r="F17" s="75">
        <v>10</v>
      </c>
    </row>
    <row r="18" spans="1:6">
      <c r="A18" s="93"/>
      <c r="B18" s="75"/>
      <c r="C18" s="75"/>
      <c r="D18" s="76" t="s">
        <v>334</v>
      </c>
      <c r="E18" s="75" t="s">
        <v>335</v>
      </c>
      <c r="F18" s="75">
        <v>5</v>
      </c>
    </row>
    <row r="19" ht="25.5" spans="1:6">
      <c r="A19" s="93"/>
      <c r="B19" s="75" t="s">
        <v>280</v>
      </c>
      <c r="C19" s="75" t="s">
        <v>336</v>
      </c>
      <c r="D19" s="76" t="s">
        <v>337</v>
      </c>
      <c r="E19" s="75" t="s">
        <v>338</v>
      </c>
      <c r="F19" s="75">
        <v>10</v>
      </c>
    </row>
    <row r="20" spans="1:6">
      <c r="A20" s="93"/>
      <c r="B20" s="75"/>
      <c r="C20" s="75" t="s">
        <v>281</v>
      </c>
      <c r="D20" s="76" t="s">
        <v>339</v>
      </c>
      <c r="E20" s="75" t="s">
        <v>340</v>
      </c>
      <c r="F20" s="75">
        <v>10</v>
      </c>
    </row>
    <row r="21" spans="1:6">
      <c r="A21" s="93"/>
      <c r="B21" s="75"/>
      <c r="C21" s="75"/>
      <c r="D21" s="76" t="s">
        <v>341</v>
      </c>
      <c r="E21" s="75" t="s">
        <v>342</v>
      </c>
      <c r="F21" s="75">
        <v>8</v>
      </c>
    </row>
    <row r="22" spans="1:6">
      <c r="A22" s="93"/>
      <c r="B22" s="75"/>
      <c r="C22" s="75" t="s">
        <v>343</v>
      </c>
      <c r="D22" s="76" t="s">
        <v>344</v>
      </c>
      <c r="E22" s="75" t="s">
        <v>340</v>
      </c>
      <c r="F22" s="75">
        <v>8</v>
      </c>
    </row>
    <row r="23" spans="1:6">
      <c r="A23" s="93"/>
      <c r="B23" s="75"/>
      <c r="C23" s="75"/>
      <c r="D23" s="76" t="s">
        <v>345</v>
      </c>
      <c r="E23" s="75" t="s">
        <v>342</v>
      </c>
      <c r="F23" s="75">
        <v>8</v>
      </c>
    </row>
    <row r="24" spans="1:6">
      <c r="A24" s="93"/>
      <c r="B24" s="75"/>
      <c r="C24" s="75" t="s">
        <v>304</v>
      </c>
      <c r="D24" s="76" t="s">
        <v>346</v>
      </c>
      <c r="E24" s="75" t="s">
        <v>340</v>
      </c>
      <c r="F24" s="75">
        <v>5</v>
      </c>
    </row>
    <row r="25" spans="1:6">
      <c r="A25" s="93"/>
      <c r="B25" s="75"/>
      <c r="C25" s="75"/>
      <c r="D25" s="76" t="s">
        <v>347</v>
      </c>
      <c r="E25" s="75" t="s">
        <v>340</v>
      </c>
      <c r="F25" s="75">
        <v>5</v>
      </c>
    </row>
    <row r="26" ht="25.5" spans="1:6">
      <c r="A26" s="93"/>
      <c r="B26" s="76" t="s">
        <v>284</v>
      </c>
      <c r="C26" s="75" t="s">
        <v>285</v>
      </c>
      <c r="D26" s="76" t="s">
        <v>348</v>
      </c>
      <c r="E26" s="75" t="s">
        <v>349</v>
      </c>
      <c r="F26" s="75">
        <v>5</v>
      </c>
    </row>
    <row r="27" ht="43.5" customHeight="1" spans="1:6">
      <c r="A27" s="78" t="s">
        <v>350</v>
      </c>
      <c r="B27" s="78"/>
      <c r="C27" s="78"/>
      <c r="D27" s="78"/>
      <c r="E27" s="78"/>
      <c r="F27" s="78"/>
    </row>
  </sheetData>
  <mergeCells count="26">
    <mergeCell ref="A2:F2"/>
    <mergeCell ref="A3:F3"/>
    <mergeCell ref="A4:B4"/>
    <mergeCell ref="E4:F4"/>
    <mergeCell ref="A5:B5"/>
    <mergeCell ref="E5:F5"/>
    <mergeCell ref="C6:D6"/>
    <mergeCell ref="E6:F6"/>
    <mergeCell ref="C7:D7"/>
    <mergeCell ref="E7:F7"/>
    <mergeCell ref="C8:D8"/>
    <mergeCell ref="E8:F8"/>
    <mergeCell ref="B9:F9"/>
    <mergeCell ref="B10:F10"/>
    <mergeCell ref="B12:D12"/>
    <mergeCell ref="A27:F27"/>
    <mergeCell ref="A9:A10"/>
    <mergeCell ref="A11:A26"/>
    <mergeCell ref="B13:B18"/>
    <mergeCell ref="B19:B25"/>
    <mergeCell ref="C15:C16"/>
    <mergeCell ref="C17:C18"/>
    <mergeCell ref="C20:C21"/>
    <mergeCell ref="C22:C23"/>
    <mergeCell ref="C24:C25"/>
    <mergeCell ref="A6:B8"/>
  </mergeCells>
  <pageMargins left="0.699305555555556" right="0.699305555555556" top="0.75" bottom="0.75" header="0.3" footer="0.3"/>
  <pageSetup paperSize="9" orientation="portrait" horizontalDpi="200" verticalDpi="3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32"/>
  <sheetViews>
    <sheetView workbookViewId="0">
      <selection activeCell="I19" sqref="$A1:$XFD1048576"/>
    </sheetView>
  </sheetViews>
  <sheetFormatPr defaultColWidth="9" defaultRowHeight="14.25" outlineLevelCol="5"/>
  <cols>
    <col min="1" max="2" width="9" style="1"/>
    <col min="3" max="3" width="12.625" style="1" customWidth="1"/>
    <col min="4" max="4" width="32.125" style="1" customWidth="1"/>
    <col min="5" max="6" width="8.375" style="1" customWidth="1"/>
    <col min="7" max="16384" width="9" style="1"/>
  </cols>
  <sheetData>
    <row r="1" spans="1:6">
      <c r="A1" s="2" t="s">
        <v>351</v>
      </c>
      <c r="B1" s="3"/>
      <c r="C1" s="3"/>
      <c r="D1" s="4"/>
      <c r="E1" s="4"/>
      <c r="F1" s="4"/>
    </row>
    <row r="2" ht="29.25" customHeight="1" spans="1:6">
      <c r="A2" s="5" t="s">
        <v>352</v>
      </c>
      <c r="B2" s="5"/>
      <c r="C2" s="5"/>
      <c r="D2" s="5"/>
      <c r="E2" s="5"/>
      <c r="F2" s="5"/>
    </row>
    <row r="3" ht="17.25" customHeight="1" spans="1:6">
      <c r="A3" s="6" t="s">
        <v>235</v>
      </c>
      <c r="B3" s="6"/>
      <c r="C3" s="6"/>
      <c r="D3" s="6"/>
      <c r="E3" s="6"/>
      <c r="F3" s="6"/>
    </row>
    <row r="4" s="1" customFormat="1" ht="27.75" customHeight="1" spans="1:6">
      <c r="A4" s="31" t="s">
        <v>236</v>
      </c>
      <c r="B4" s="31"/>
      <c r="C4" s="57" t="s">
        <v>353</v>
      </c>
      <c r="D4" s="31" t="s">
        <v>238</v>
      </c>
      <c r="E4" s="58" t="s">
        <v>354</v>
      </c>
      <c r="F4" s="58"/>
    </row>
    <row r="5" s="1" customFormat="1" ht="25.5" customHeight="1" spans="1:6">
      <c r="A5" s="31" t="s">
        <v>240</v>
      </c>
      <c r="B5" s="31"/>
      <c r="C5" s="57" t="s">
        <v>355</v>
      </c>
      <c r="D5" s="31" t="s">
        <v>242</v>
      </c>
      <c r="E5" s="58" t="s">
        <v>356</v>
      </c>
      <c r="F5" s="58"/>
    </row>
    <row r="6" s="1" customFormat="1" ht="20.25" customHeight="1" spans="1:6">
      <c r="A6" s="31" t="s">
        <v>243</v>
      </c>
      <c r="B6" s="31"/>
      <c r="C6" s="31" t="s">
        <v>244</v>
      </c>
      <c r="D6" s="31"/>
      <c r="E6" s="31">
        <v>400</v>
      </c>
      <c r="F6" s="31"/>
    </row>
    <row r="7" s="1" customFormat="1" ht="20.25" customHeight="1" spans="1:6">
      <c r="A7" s="31"/>
      <c r="B7" s="31"/>
      <c r="C7" s="31" t="s">
        <v>245</v>
      </c>
      <c r="D7" s="31"/>
      <c r="E7" s="31">
        <v>400</v>
      </c>
      <c r="F7" s="31"/>
    </row>
    <row r="8" s="1" customFormat="1" ht="20.25" customHeight="1" spans="1:6">
      <c r="A8" s="31"/>
      <c r="B8" s="31"/>
      <c r="C8" s="31" t="s">
        <v>246</v>
      </c>
      <c r="D8" s="31"/>
      <c r="E8" s="31"/>
      <c r="F8" s="31"/>
    </row>
    <row r="9" s="1" customFormat="1" ht="20.25" customHeight="1" spans="1:6">
      <c r="A9" s="31" t="s">
        <v>247</v>
      </c>
      <c r="B9" s="31" t="s">
        <v>248</v>
      </c>
      <c r="C9" s="31"/>
      <c r="D9" s="31"/>
      <c r="E9" s="31"/>
      <c r="F9" s="31"/>
    </row>
    <row r="10" s="1" customFormat="1" ht="31.5" customHeight="1" spans="1:6">
      <c r="A10" s="31"/>
      <c r="B10" s="32" t="s">
        <v>357</v>
      </c>
      <c r="C10" s="32"/>
      <c r="D10" s="32"/>
      <c r="E10" s="32"/>
      <c r="F10" s="32"/>
    </row>
    <row r="11" s="1" customFormat="1" ht="20.25" customHeight="1" spans="1:6">
      <c r="A11" s="33" t="s">
        <v>250</v>
      </c>
      <c r="B11" s="34" t="s">
        <v>251</v>
      </c>
      <c r="C11" s="31" t="s">
        <v>252</v>
      </c>
      <c r="D11" s="34" t="s">
        <v>253</v>
      </c>
      <c r="E11" s="31" t="s">
        <v>254</v>
      </c>
      <c r="F11" s="31" t="s">
        <v>255</v>
      </c>
    </row>
    <row r="12" s="1" customFormat="1" ht="20.25" customHeight="1" spans="1:6">
      <c r="A12" s="14"/>
      <c r="B12" s="36" t="s">
        <v>7</v>
      </c>
      <c r="C12" s="37"/>
      <c r="D12" s="37"/>
      <c r="E12" s="31"/>
      <c r="F12" s="31">
        <f>SUM(F13:F31)</f>
        <v>100</v>
      </c>
    </row>
    <row r="13" s="1" customFormat="1" ht="24.75" customHeight="1" spans="1:6">
      <c r="A13" s="14"/>
      <c r="B13" s="33" t="s">
        <v>256</v>
      </c>
      <c r="C13" s="33" t="s">
        <v>257</v>
      </c>
      <c r="D13" s="32" t="s">
        <v>358</v>
      </c>
      <c r="E13" s="31" t="s">
        <v>359</v>
      </c>
      <c r="F13" s="31">
        <v>10</v>
      </c>
    </row>
    <row r="14" s="1" customFormat="1" ht="20.25" customHeight="1" spans="1:6">
      <c r="A14" s="14"/>
      <c r="B14" s="40"/>
      <c r="C14" s="40"/>
      <c r="D14" s="32" t="s">
        <v>360</v>
      </c>
      <c r="E14" s="31" t="s">
        <v>361</v>
      </c>
      <c r="F14" s="31">
        <v>10</v>
      </c>
    </row>
    <row r="15" s="1" customFormat="1" ht="20.25" customHeight="1" spans="1:6">
      <c r="A15" s="14"/>
      <c r="B15" s="40"/>
      <c r="C15" s="33" t="s">
        <v>265</v>
      </c>
      <c r="D15" s="32" t="s">
        <v>362</v>
      </c>
      <c r="E15" s="31" t="s">
        <v>363</v>
      </c>
      <c r="F15" s="31">
        <v>5</v>
      </c>
    </row>
    <row r="16" s="1" customFormat="1" ht="20.25" customHeight="1" spans="1:6">
      <c r="A16" s="14"/>
      <c r="B16" s="40"/>
      <c r="C16" s="40"/>
      <c r="D16" s="32" t="s">
        <v>364</v>
      </c>
      <c r="E16" s="31" t="s">
        <v>363</v>
      </c>
      <c r="F16" s="31">
        <v>5</v>
      </c>
    </row>
    <row r="17" s="1" customFormat="1" ht="20.25" customHeight="1" spans="1:6">
      <c r="A17" s="14"/>
      <c r="B17" s="40"/>
      <c r="C17" s="33" t="s">
        <v>268</v>
      </c>
      <c r="D17" s="32" t="s">
        <v>365</v>
      </c>
      <c r="E17" s="31" t="s">
        <v>363</v>
      </c>
      <c r="F17" s="31">
        <v>5</v>
      </c>
    </row>
    <row r="18" s="1" customFormat="1" ht="20.25" customHeight="1" spans="1:6">
      <c r="A18" s="14"/>
      <c r="B18" s="40"/>
      <c r="C18" s="40"/>
      <c r="D18" s="32" t="s">
        <v>366</v>
      </c>
      <c r="E18" s="31" t="s">
        <v>367</v>
      </c>
      <c r="F18" s="31">
        <v>10</v>
      </c>
    </row>
    <row r="19" s="1" customFormat="1" ht="52.5" customHeight="1" spans="1:6">
      <c r="A19" s="14"/>
      <c r="B19" s="40"/>
      <c r="C19" s="33" t="s">
        <v>273</v>
      </c>
      <c r="D19" s="32" t="s">
        <v>368</v>
      </c>
      <c r="E19" s="32" t="s">
        <v>369</v>
      </c>
      <c r="F19" s="31">
        <v>10</v>
      </c>
    </row>
    <row r="20" s="1" customFormat="1" ht="50.25" customHeight="1" spans="1:6">
      <c r="A20" s="14"/>
      <c r="B20" s="40"/>
      <c r="C20" s="40"/>
      <c r="D20" s="32" t="s">
        <v>370</v>
      </c>
      <c r="E20" s="31" t="s">
        <v>371</v>
      </c>
      <c r="F20" s="31">
        <v>4</v>
      </c>
    </row>
    <row r="21" s="1" customFormat="1" ht="20.25" customHeight="1" spans="1:6">
      <c r="A21" s="14"/>
      <c r="B21" s="40"/>
      <c r="C21" s="107"/>
      <c r="D21" s="32" t="s">
        <v>372</v>
      </c>
      <c r="E21" s="31" t="s">
        <v>373</v>
      </c>
      <c r="F21" s="31">
        <v>4</v>
      </c>
    </row>
    <row r="22" s="1" customFormat="1" ht="20.25" customHeight="1" spans="1:6">
      <c r="A22" s="14"/>
      <c r="B22" s="33" t="s">
        <v>280</v>
      </c>
      <c r="C22" s="33" t="s">
        <v>336</v>
      </c>
      <c r="D22" s="32" t="s">
        <v>374</v>
      </c>
      <c r="E22" s="31" t="s">
        <v>363</v>
      </c>
      <c r="F22" s="31">
        <v>3</v>
      </c>
    </row>
    <row r="23" s="1" customFormat="1" ht="29.25" customHeight="1" spans="1:6">
      <c r="A23" s="14"/>
      <c r="B23" s="40"/>
      <c r="C23" s="40"/>
      <c r="D23" s="32" t="s">
        <v>375</v>
      </c>
      <c r="E23" s="31" t="s">
        <v>363</v>
      </c>
      <c r="F23" s="31">
        <v>3</v>
      </c>
    </row>
    <row r="24" s="1" customFormat="1" ht="20.25" customHeight="1" spans="1:6">
      <c r="A24" s="14"/>
      <c r="B24" s="40"/>
      <c r="C24" s="33" t="s">
        <v>281</v>
      </c>
      <c r="D24" s="32" t="s">
        <v>376</v>
      </c>
      <c r="E24" s="31" t="s">
        <v>363</v>
      </c>
      <c r="F24" s="31">
        <v>5</v>
      </c>
    </row>
    <row r="25" s="1" customFormat="1" ht="37.5" customHeight="1" spans="1:6">
      <c r="A25" s="14"/>
      <c r="B25" s="40"/>
      <c r="C25" s="40"/>
      <c r="D25" s="32" t="s">
        <v>377</v>
      </c>
      <c r="E25" s="31" t="s">
        <v>378</v>
      </c>
      <c r="F25" s="31">
        <v>4</v>
      </c>
    </row>
    <row r="26" s="1" customFormat="1" ht="20.25" customHeight="1" spans="1:6">
      <c r="A26" s="14"/>
      <c r="B26" s="40"/>
      <c r="C26" s="33" t="s">
        <v>343</v>
      </c>
      <c r="D26" s="32" t="s">
        <v>379</v>
      </c>
      <c r="E26" s="31" t="s">
        <v>363</v>
      </c>
      <c r="F26" s="31">
        <v>3</v>
      </c>
    </row>
    <row r="27" s="1" customFormat="1" ht="20.25" customHeight="1" spans="1:6">
      <c r="A27" s="14"/>
      <c r="B27" s="40"/>
      <c r="C27" s="40"/>
      <c r="D27" s="32" t="s">
        <v>380</v>
      </c>
      <c r="E27" s="99">
        <v>0.9</v>
      </c>
      <c r="F27" s="31">
        <v>3</v>
      </c>
    </row>
    <row r="28" s="1" customFormat="1" ht="24.75" customHeight="1" spans="1:6">
      <c r="A28" s="14"/>
      <c r="B28" s="40"/>
      <c r="C28" s="33" t="s">
        <v>304</v>
      </c>
      <c r="D28" s="32" t="s">
        <v>381</v>
      </c>
      <c r="E28" s="99">
        <v>0.9</v>
      </c>
      <c r="F28" s="31">
        <v>3</v>
      </c>
    </row>
    <row r="29" s="1" customFormat="1" ht="24.75" customHeight="1" spans="1:6">
      <c r="A29" s="14"/>
      <c r="B29" s="40"/>
      <c r="C29" s="40"/>
      <c r="D29" s="32" t="s">
        <v>382</v>
      </c>
      <c r="E29" s="99">
        <v>0.9</v>
      </c>
      <c r="F29" s="31">
        <v>3</v>
      </c>
    </row>
    <row r="30" s="1" customFormat="1" ht="20.25" customHeight="1" spans="1:6">
      <c r="A30" s="14"/>
      <c r="B30" s="33" t="s">
        <v>284</v>
      </c>
      <c r="C30" s="33" t="s">
        <v>285</v>
      </c>
      <c r="D30" s="32" t="s">
        <v>383</v>
      </c>
      <c r="E30" s="99">
        <v>0.9</v>
      </c>
      <c r="F30" s="31">
        <v>5</v>
      </c>
    </row>
    <row r="31" s="1" customFormat="1" ht="20.25" customHeight="1" spans="1:6">
      <c r="A31" s="14"/>
      <c r="B31" s="40"/>
      <c r="C31" s="40"/>
      <c r="D31" s="32" t="s">
        <v>384</v>
      </c>
      <c r="E31" s="99">
        <v>0.9</v>
      </c>
      <c r="F31" s="31">
        <v>5</v>
      </c>
    </row>
    <row r="32" s="1" customFormat="1" ht="39.75" customHeight="1" spans="1:6">
      <c r="A32" s="51" t="s">
        <v>288</v>
      </c>
      <c r="B32" s="51"/>
      <c r="C32" s="51"/>
      <c r="D32" s="51"/>
      <c r="E32" s="51"/>
      <c r="F32" s="51"/>
    </row>
  </sheetData>
  <mergeCells count="31">
    <mergeCell ref="A2:F2"/>
    <mergeCell ref="A3:F3"/>
    <mergeCell ref="A4:B4"/>
    <mergeCell ref="E4:F4"/>
    <mergeCell ref="A5:B5"/>
    <mergeCell ref="E5:F5"/>
    <mergeCell ref="C6:D6"/>
    <mergeCell ref="E6:F6"/>
    <mergeCell ref="C7:D7"/>
    <mergeCell ref="E7:F7"/>
    <mergeCell ref="C8:D8"/>
    <mergeCell ref="E8:F8"/>
    <mergeCell ref="B9:F9"/>
    <mergeCell ref="B10:F10"/>
    <mergeCell ref="B12:D12"/>
    <mergeCell ref="A32:F32"/>
    <mergeCell ref="A9:A10"/>
    <mergeCell ref="A11:A31"/>
    <mergeCell ref="B13:B21"/>
    <mergeCell ref="B22:B29"/>
    <mergeCell ref="B30:B31"/>
    <mergeCell ref="C13:C14"/>
    <mergeCell ref="C15:C16"/>
    <mergeCell ref="C17:C18"/>
    <mergeCell ref="C19:C21"/>
    <mergeCell ref="C22:C23"/>
    <mergeCell ref="C24:C25"/>
    <mergeCell ref="C26:C27"/>
    <mergeCell ref="C28:C29"/>
    <mergeCell ref="C30:C31"/>
    <mergeCell ref="A6:B8"/>
  </mergeCells>
  <pageMargins left="0.699305555555556" right="0.699305555555556" top="0.75" bottom="0.75" header="0.3" footer="0.3"/>
  <pageSetup paperSize="9" orientation="portrait" horizontalDpi="200" verticalDpi="300"/>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35"/>
  <sheetViews>
    <sheetView workbookViewId="0">
      <selection activeCell="L27" sqref="L27"/>
    </sheetView>
  </sheetViews>
  <sheetFormatPr defaultColWidth="9" defaultRowHeight="14.25" outlineLevelCol="5"/>
  <cols>
    <col min="1" max="2" width="9" style="1"/>
    <col min="3" max="3" width="12.625" style="1" customWidth="1"/>
    <col min="4" max="4" width="32.125" style="1" customWidth="1"/>
    <col min="5" max="6" width="8.375" style="1" customWidth="1"/>
    <col min="7" max="16384" width="9" style="1"/>
  </cols>
  <sheetData>
    <row r="1" spans="1:6">
      <c r="A1" s="2" t="s">
        <v>385</v>
      </c>
      <c r="B1" s="3"/>
      <c r="C1" s="3"/>
      <c r="D1" s="4"/>
      <c r="E1" s="4"/>
      <c r="F1" s="4"/>
    </row>
    <row r="2" ht="29.25" customHeight="1" spans="1:6">
      <c r="A2" s="5" t="s">
        <v>386</v>
      </c>
      <c r="B2" s="5"/>
      <c r="C2" s="5"/>
      <c r="D2" s="5"/>
      <c r="E2" s="5"/>
      <c r="F2" s="5"/>
    </row>
    <row r="3" ht="17.25" customHeight="1" spans="1:6">
      <c r="A3" s="6" t="s">
        <v>235</v>
      </c>
      <c r="B3" s="6"/>
      <c r="C3" s="6"/>
      <c r="D3" s="6"/>
      <c r="E3" s="6"/>
      <c r="F3" s="6"/>
    </row>
    <row r="4" ht="25.5" spans="1:6">
      <c r="A4" s="31" t="s">
        <v>236</v>
      </c>
      <c r="B4" s="31"/>
      <c r="C4" s="57" t="s">
        <v>387</v>
      </c>
      <c r="D4" s="31" t="s">
        <v>238</v>
      </c>
      <c r="E4" s="58" t="s">
        <v>388</v>
      </c>
      <c r="F4" s="58"/>
    </row>
    <row r="5" ht="25.5" spans="1:6">
      <c r="A5" s="31" t="s">
        <v>240</v>
      </c>
      <c r="B5" s="31"/>
      <c r="C5" s="57" t="s">
        <v>241</v>
      </c>
      <c r="D5" s="31" t="s">
        <v>242</v>
      </c>
      <c r="E5" s="58"/>
      <c r="F5" s="58"/>
    </row>
    <row r="6" spans="1:6">
      <c r="A6" s="31" t="s">
        <v>243</v>
      </c>
      <c r="B6" s="31"/>
      <c r="C6" s="31" t="s">
        <v>244</v>
      </c>
      <c r="D6" s="31"/>
      <c r="E6" s="31">
        <v>260</v>
      </c>
      <c r="F6" s="31"/>
    </row>
    <row r="7" spans="1:6">
      <c r="A7" s="31"/>
      <c r="B7" s="31"/>
      <c r="C7" s="31" t="s">
        <v>245</v>
      </c>
      <c r="D7" s="31"/>
      <c r="E7" s="31">
        <v>260</v>
      </c>
      <c r="F7" s="31"/>
    </row>
    <row r="8" spans="1:6">
      <c r="A8" s="31"/>
      <c r="B8" s="31"/>
      <c r="C8" s="31" t="s">
        <v>246</v>
      </c>
      <c r="D8" s="31"/>
      <c r="E8" s="31"/>
      <c r="F8" s="31"/>
    </row>
    <row r="9" spans="1:6">
      <c r="A9" s="31" t="s">
        <v>247</v>
      </c>
      <c r="B9" s="31" t="s">
        <v>248</v>
      </c>
      <c r="C9" s="31"/>
      <c r="D9" s="31"/>
      <c r="E9" s="31"/>
      <c r="F9" s="31"/>
    </row>
    <row r="10" ht="63.75" customHeight="1" spans="1:6">
      <c r="A10" s="31"/>
      <c r="B10" s="32" t="s">
        <v>389</v>
      </c>
      <c r="C10" s="32"/>
      <c r="D10" s="32"/>
      <c r="E10" s="32"/>
      <c r="F10" s="32"/>
    </row>
    <row r="11" spans="1:6">
      <c r="A11" s="33" t="s">
        <v>250</v>
      </c>
      <c r="B11" s="34" t="s">
        <v>251</v>
      </c>
      <c r="C11" s="31" t="s">
        <v>252</v>
      </c>
      <c r="D11" s="34" t="s">
        <v>253</v>
      </c>
      <c r="E11" s="31" t="s">
        <v>254</v>
      </c>
      <c r="F11" s="31" t="s">
        <v>255</v>
      </c>
    </row>
    <row r="12" spans="1:6">
      <c r="A12" s="125"/>
      <c r="B12" s="36" t="s">
        <v>7</v>
      </c>
      <c r="C12" s="37"/>
      <c r="D12" s="37"/>
      <c r="E12" s="31"/>
      <c r="F12" s="31">
        <v>100</v>
      </c>
    </row>
    <row r="13" ht="38.25" spans="1:6">
      <c r="A13" s="125"/>
      <c r="B13" s="33" t="s">
        <v>256</v>
      </c>
      <c r="C13" s="33" t="s">
        <v>257</v>
      </c>
      <c r="D13" s="34" t="s">
        <v>390</v>
      </c>
      <c r="E13" s="99" t="s">
        <v>391</v>
      </c>
      <c r="F13" s="31">
        <v>5</v>
      </c>
    </row>
    <row r="14" spans="1:6">
      <c r="A14" s="125"/>
      <c r="B14" s="40"/>
      <c r="C14" s="40"/>
      <c r="D14" s="34" t="s">
        <v>392</v>
      </c>
      <c r="E14" s="99" t="s">
        <v>393</v>
      </c>
      <c r="F14" s="31">
        <v>6</v>
      </c>
    </row>
    <row r="15" spans="1:6">
      <c r="A15" s="125"/>
      <c r="B15" s="40"/>
      <c r="C15" s="33" t="s">
        <v>265</v>
      </c>
      <c r="D15" s="34" t="s">
        <v>362</v>
      </c>
      <c r="E15" s="31" t="s">
        <v>363</v>
      </c>
      <c r="F15" s="31">
        <v>5</v>
      </c>
    </row>
    <row r="16" spans="1:6">
      <c r="A16" s="125"/>
      <c r="B16" s="40"/>
      <c r="C16" s="40"/>
      <c r="D16" s="34" t="s">
        <v>364</v>
      </c>
      <c r="E16" s="31" t="s">
        <v>363</v>
      </c>
      <c r="F16" s="31">
        <v>3</v>
      </c>
    </row>
    <row r="17" spans="1:6">
      <c r="A17" s="125"/>
      <c r="B17" s="40"/>
      <c r="C17" s="40"/>
      <c r="D17" s="34" t="s">
        <v>394</v>
      </c>
      <c r="E17" s="99">
        <v>1</v>
      </c>
      <c r="F17" s="31">
        <v>5</v>
      </c>
    </row>
    <row r="18" spans="1:6">
      <c r="A18" s="125"/>
      <c r="B18" s="40"/>
      <c r="C18" s="107"/>
      <c r="D18" s="34" t="s">
        <v>395</v>
      </c>
      <c r="E18" s="99">
        <v>1</v>
      </c>
      <c r="F18" s="31">
        <v>5</v>
      </c>
    </row>
    <row r="19" spans="1:6">
      <c r="A19" s="125"/>
      <c r="B19" s="40"/>
      <c r="C19" s="33" t="s">
        <v>268</v>
      </c>
      <c r="D19" s="34" t="s">
        <v>396</v>
      </c>
      <c r="E19" s="99">
        <v>0.95</v>
      </c>
      <c r="F19" s="31">
        <v>5</v>
      </c>
    </row>
    <row r="20" spans="1:6">
      <c r="A20" s="125"/>
      <c r="B20" s="40"/>
      <c r="C20" s="40"/>
      <c r="D20" s="34" t="s">
        <v>397</v>
      </c>
      <c r="E20" s="99">
        <v>0.95</v>
      </c>
      <c r="F20" s="31">
        <v>5</v>
      </c>
    </row>
    <row r="21" ht="38.25" spans="1:6">
      <c r="A21" s="125"/>
      <c r="B21" s="40"/>
      <c r="C21" s="33" t="s">
        <v>273</v>
      </c>
      <c r="D21" s="34" t="s">
        <v>398</v>
      </c>
      <c r="E21" s="99">
        <v>1</v>
      </c>
      <c r="F21" s="31">
        <v>5</v>
      </c>
    </row>
    <row r="22" spans="1:6">
      <c r="A22" s="125"/>
      <c r="B22" s="40"/>
      <c r="C22" s="40"/>
      <c r="D22" s="34" t="s">
        <v>399</v>
      </c>
      <c r="E22" s="99">
        <v>0.95</v>
      </c>
      <c r="F22" s="31">
        <v>5</v>
      </c>
    </row>
    <row r="23" spans="1:6">
      <c r="A23" s="125"/>
      <c r="B23" s="33" t="s">
        <v>280</v>
      </c>
      <c r="C23" s="33" t="s">
        <v>336</v>
      </c>
      <c r="D23" s="34" t="s">
        <v>400</v>
      </c>
      <c r="E23" s="99">
        <v>0.9</v>
      </c>
      <c r="F23" s="31">
        <v>3</v>
      </c>
    </row>
    <row r="24" ht="25.5" spans="1:6">
      <c r="A24" s="125"/>
      <c r="B24" s="40"/>
      <c r="C24" s="40"/>
      <c r="D24" s="34" t="s">
        <v>401</v>
      </c>
      <c r="E24" s="99">
        <v>0.9</v>
      </c>
      <c r="F24" s="31">
        <v>5</v>
      </c>
    </row>
    <row r="25" ht="38.25" spans="1:6">
      <c r="A25" s="125"/>
      <c r="B25" s="40"/>
      <c r="C25" s="33" t="s">
        <v>281</v>
      </c>
      <c r="D25" s="34" t="s">
        <v>402</v>
      </c>
      <c r="E25" s="99">
        <v>0.9</v>
      </c>
      <c r="F25" s="31">
        <v>3</v>
      </c>
    </row>
    <row r="26" ht="38.25" spans="1:6">
      <c r="A26" s="125"/>
      <c r="B26" s="40"/>
      <c r="C26" s="40"/>
      <c r="D26" s="34" t="s">
        <v>403</v>
      </c>
      <c r="E26" s="99">
        <v>0.9</v>
      </c>
      <c r="F26" s="31">
        <v>5</v>
      </c>
    </row>
    <row r="27" ht="51" spans="1:6">
      <c r="A27" s="125"/>
      <c r="B27" s="40"/>
      <c r="C27" s="107"/>
      <c r="D27" s="34" t="s">
        <v>404</v>
      </c>
      <c r="E27" s="99">
        <v>0.9</v>
      </c>
      <c r="F27" s="31">
        <v>6</v>
      </c>
    </row>
    <row r="28" ht="38.25" spans="1:6">
      <c r="A28" s="125"/>
      <c r="B28" s="40"/>
      <c r="C28" s="33" t="s">
        <v>343</v>
      </c>
      <c r="D28" s="34" t="s">
        <v>405</v>
      </c>
      <c r="E28" s="99">
        <v>0.95</v>
      </c>
      <c r="F28" s="31">
        <v>5</v>
      </c>
    </row>
    <row r="29" ht="38.25" spans="1:6">
      <c r="A29" s="125"/>
      <c r="B29" s="40"/>
      <c r="C29" s="40"/>
      <c r="D29" s="34" t="s">
        <v>406</v>
      </c>
      <c r="E29" s="99">
        <v>0.95</v>
      </c>
      <c r="F29" s="31">
        <v>5</v>
      </c>
    </row>
    <row r="30" spans="1:6">
      <c r="A30" s="125"/>
      <c r="B30" s="40"/>
      <c r="C30" s="107"/>
      <c r="D30" s="34" t="s">
        <v>407</v>
      </c>
      <c r="E30" s="99">
        <v>0.9</v>
      </c>
      <c r="F30" s="31">
        <v>3</v>
      </c>
    </row>
    <row r="31" spans="1:6">
      <c r="A31" s="125"/>
      <c r="B31" s="40"/>
      <c r="C31" s="33" t="s">
        <v>304</v>
      </c>
      <c r="D31" s="34" t="s">
        <v>408</v>
      </c>
      <c r="E31" s="99">
        <v>0.95</v>
      </c>
      <c r="F31" s="31">
        <v>3</v>
      </c>
    </row>
    <row r="32" spans="1:6">
      <c r="A32" s="125"/>
      <c r="B32" s="40"/>
      <c r="C32" s="40"/>
      <c r="D32" s="34" t="s">
        <v>409</v>
      </c>
      <c r="E32" s="99">
        <v>0.9</v>
      </c>
      <c r="F32" s="31">
        <v>3</v>
      </c>
    </row>
    <row r="33" spans="1:6">
      <c r="A33" s="125"/>
      <c r="B33" s="33" t="s">
        <v>284</v>
      </c>
      <c r="C33" s="33" t="s">
        <v>285</v>
      </c>
      <c r="D33" s="34" t="s">
        <v>410</v>
      </c>
      <c r="E33" s="99">
        <v>0.95</v>
      </c>
      <c r="F33" s="31">
        <v>5</v>
      </c>
    </row>
    <row r="34" spans="1:6">
      <c r="A34" s="125"/>
      <c r="B34" s="40"/>
      <c r="C34" s="40"/>
      <c r="D34" s="34" t="s">
        <v>411</v>
      </c>
      <c r="E34" s="99">
        <v>0.95</v>
      </c>
      <c r="F34" s="31">
        <v>5</v>
      </c>
    </row>
    <row r="35" ht="45" customHeight="1" spans="1:6">
      <c r="A35" s="51" t="s">
        <v>288</v>
      </c>
      <c r="B35" s="51"/>
      <c r="C35" s="51"/>
      <c r="D35" s="51"/>
      <c r="E35" s="51"/>
      <c r="F35" s="51"/>
    </row>
  </sheetData>
  <mergeCells count="31">
    <mergeCell ref="A2:F2"/>
    <mergeCell ref="A3:F3"/>
    <mergeCell ref="A4:B4"/>
    <mergeCell ref="E4:F4"/>
    <mergeCell ref="A5:B5"/>
    <mergeCell ref="E5:F5"/>
    <mergeCell ref="C6:D6"/>
    <mergeCell ref="E6:F6"/>
    <mergeCell ref="C7:D7"/>
    <mergeCell ref="E7:F7"/>
    <mergeCell ref="C8:D8"/>
    <mergeCell ref="E8:F8"/>
    <mergeCell ref="B9:F9"/>
    <mergeCell ref="B10:F10"/>
    <mergeCell ref="B12:D12"/>
    <mergeCell ref="A35:F35"/>
    <mergeCell ref="A9:A10"/>
    <mergeCell ref="A11:A34"/>
    <mergeCell ref="B13:B22"/>
    <mergeCell ref="B23:B32"/>
    <mergeCell ref="B33:B34"/>
    <mergeCell ref="C13:C14"/>
    <mergeCell ref="C15:C18"/>
    <mergeCell ref="C19:C20"/>
    <mergeCell ref="C21:C22"/>
    <mergeCell ref="C23:C24"/>
    <mergeCell ref="C25:C27"/>
    <mergeCell ref="C28:C30"/>
    <mergeCell ref="C31:C32"/>
    <mergeCell ref="C33:C34"/>
    <mergeCell ref="A6:B8"/>
  </mergeCells>
  <pageMargins left="0.699305555555556" right="0.699305555555556" top="0.75" bottom="0.75" header="0.3" footer="0.3"/>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37"/>
  <sheetViews>
    <sheetView tabSelected="1" workbookViewId="0">
      <selection activeCell="J21" sqref="$A1:$XFD1048576"/>
    </sheetView>
  </sheetViews>
  <sheetFormatPr defaultColWidth="9" defaultRowHeight="14.25" outlineLevelCol="5"/>
  <cols>
    <col min="1" max="2" width="9" style="1"/>
    <col min="3" max="3" width="12.625" style="1" customWidth="1"/>
    <col min="4" max="4" width="32.125" style="1" customWidth="1"/>
    <col min="5" max="6" width="8.375" style="1" customWidth="1"/>
    <col min="7" max="16384" width="9" style="1"/>
  </cols>
  <sheetData>
    <row r="1" spans="1:6">
      <c r="A1" s="2" t="s">
        <v>412</v>
      </c>
      <c r="B1" s="3"/>
      <c r="C1" s="3"/>
      <c r="D1" s="4"/>
      <c r="E1" s="4"/>
      <c r="F1" s="4"/>
    </row>
    <row r="2" ht="29.25" customHeight="1" spans="1:6">
      <c r="A2" s="5" t="s">
        <v>413</v>
      </c>
      <c r="B2" s="5"/>
      <c r="C2" s="5"/>
      <c r="D2" s="5"/>
      <c r="E2" s="5"/>
      <c r="F2" s="5"/>
    </row>
    <row r="3" ht="17.25" customHeight="1" spans="1:6">
      <c r="A3" s="6" t="s">
        <v>235</v>
      </c>
      <c r="B3" s="6"/>
      <c r="C3" s="6"/>
      <c r="D3" s="6"/>
      <c r="E3" s="6"/>
      <c r="F3" s="6"/>
    </row>
    <row r="4" ht="25.5" spans="1:6">
      <c r="A4" s="31" t="s">
        <v>236</v>
      </c>
      <c r="B4" s="31"/>
      <c r="C4" s="57" t="s">
        <v>414</v>
      </c>
      <c r="D4" s="32" t="s">
        <v>238</v>
      </c>
      <c r="E4" s="31" t="s">
        <v>354</v>
      </c>
      <c r="F4" s="31"/>
    </row>
    <row r="5" spans="1:6">
      <c r="A5" s="31" t="s">
        <v>240</v>
      </c>
      <c r="B5" s="31"/>
      <c r="C5" s="57" t="s">
        <v>355</v>
      </c>
      <c r="D5" s="31" t="s">
        <v>242</v>
      </c>
      <c r="E5" s="31" t="s">
        <v>355</v>
      </c>
      <c r="F5" s="31"/>
    </row>
    <row r="6" spans="1:6">
      <c r="A6" s="31" t="s">
        <v>243</v>
      </c>
      <c r="B6" s="31"/>
      <c r="C6" s="31" t="s">
        <v>244</v>
      </c>
      <c r="D6" s="32"/>
      <c r="E6" s="31">
        <v>105</v>
      </c>
      <c r="F6" s="31"/>
    </row>
    <row r="7" spans="1:6">
      <c r="A7" s="31"/>
      <c r="B7" s="31"/>
      <c r="C7" s="31" t="s">
        <v>245</v>
      </c>
      <c r="D7" s="32"/>
      <c r="E7" s="31">
        <v>105</v>
      </c>
      <c r="F7" s="31"/>
    </row>
    <row r="8" spans="1:6">
      <c r="A8" s="31"/>
      <c r="B8" s="31"/>
      <c r="C8" s="31" t="s">
        <v>246</v>
      </c>
      <c r="D8" s="32"/>
      <c r="E8" s="31"/>
      <c r="F8" s="31"/>
    </row>
    <row r="9" spans="1:6">
      <c r="A9" s="31" t="s">
        <v>247</v>
      </c>
      <c r="B9" s="31" t="s">
        <v>248</v>
      </c>
      <c r="C9" s="31"/>
      <c r="D9" s="32"/>
      <c r="E9" s="31"/>
      <c r="F9" s="31"/>
    </row>
    <row r="10" ht="39" customHeight="1" spans="1:6">
      <c r="A10" s="31"/>
      <c r="B10" s="113" t="s">
        <v>415</v>
      </c>
      <c r="C10" s="114"/>
      <c r="D10" s="114"/>
      <c r="E10" s="114"/>
      <c r="F10" s="115"/>
    </row>
    <row r="11" spans="1:6">
      <c r="A11" s="33" t="s">
        <v>250</v>
      </c>
      <c r="B11" s="36" t="s">
        <v>251</v>
      </c>
      <c r="C11" s="31" t="s">
        <v>252</v>
      </c>
      <c r="D11" s="36" t="s">
        <v>253</v>
      </c>
      <c r="E11" s="31" t="s">
        <v>254</v>
      </c>
      <c r="F11" s="31" t="s">
        <v>255</v>
      </c>
    </row>
    <row r="12" spans="1:6">
      <c r="A12" s="109"/>
      <c r="B12" s="36" t="s">
        <v>7</v>
      </c>
      <c r="C12" s="37"/>
      <c r="D12" s="116"/>
      <c r="E12" s="31"/>
      <c r="F12" s="31">
        <v>100</v>
      </c>
    </row>
    <row r="13" ht="38.25" spans="1:6">
      <c r="A13" s="109"/>
      <c r="B13" s="33" t="s">
        <v>256</v>
      </c>
      <c r="C13" s="117" t="s">
        <v>257</v>
      </c>
      <c r="D13" s="118" t="s">
        <v>416</v>
      </c>
      <c r="E13" s="119">
        <v>3</v>
      </c>
      <c r="F13" s="31">
        <v>4</v>
      </c>
    </row>
    <row r="14" ht="38.25" spans="1:6">
      <c r="A14" s="109"/>
      <c r="B14" s="40"/>
      <c r="C14" s="120"/>
      <c r="D14" s="118" t="s">
        <v>417</v>
      </c>
      <c r="E14" s="119">
        <v>4</v>
      </c>
      <c r="F14" s="31">
        <v>4</v>
      </c>
    </row>
    <row r="15" spans="1:6">
      <c r="A15" s="109"/>
      <c r="B15" s="40"/>
      <c r="C15" s="120"/>
      <c r="D15" s="118" t="s">
        <v>418</v>
      </c>
      <c r="E15" s="119">
        <v>1</v>
      </c>
      <c r="F15" s="31">
        <v>4</v>
      </c>
    </row>
    <row r="16" ht="25.5" spans="1:6">
      <c r="A16" s="109"/>
      <c r="B16" s="40"/>
      <c r="C16" s="120"/>
      <c r="D16" s="118" t="s">
        <v>419</v>
      </c>
      <c r="E16" s="119">
        <v>5</v>
      </c>
      <c r="F16" s="31">
        <v>3</v>
      </c>
    </row>
    <row r="17" spans="1:6">
      <c r="A17" s="109"/>
      <c r="B17" s="40"/>
      <c r="C17" s="117" t="s">
        <v>265</v>
      </c>
      <c r="D17" s="118" t="s">
        <v>362</v>
      </c>
      <c r="E17" s="99" t="s">
        <v>363</v>
      </c>
      <c r="F17" s="31">
        <v>2</v>
      </c>
    </row>
    <row r="18" spans="1:6">
      <c r="A18" s="109"/>
      <c r="B18" s="40"/>
      <c r="C18" s="120"/>
      <c r="D18" s="118" t="s">
        <v>364</v>
      </c>
      <c r="E18" s="99" t="s">
        <v>363</v>
      </c>
      <c r="F18" s="31">
        <v>5</v>
      </c>
    </row>
    <row r="19" ht="25.5" spans="1:6">
      <c r="A19" s="109"/>
      <c r="B19" s="40"/>
      <c r="C19" s="120"/>
      <c r="D19" s="118" t="s">
        <v>420</v>
      </c>
      <c r="E19" s="99" t="s">
        <v>421</v>
      </c>
      <c r="F19" s="31">
        <v>5</v>
      </c>
    </row>
    <row r="20" ht="25.5" spans="1:6">
      <c r="A20" s="109"/>
      <c r="B20" s="40"/>
      <c r="C20" s="121"/>
      <c r="D20" s="118" t="s">
        <v>422</v>
      </c>
      <c r="E20" s="99">
        <v>0.95</v>
      </c>
      <c r="F20" s="31">
        <v>5</v>
      </c>
    </row>
    <row r="21" ht="25.5" spans="1:6">
      <c r="A21" s="109"/>
      <c r="B21" s="40"/>
      <c r="C21" s="117" t="s">
        <v>268</v>
      </c>
      <c r="D21" s="118" t="s">
        <v>423</v>
      </c>
      <c r="E21" s="99" t="s">
        <v>424</v>
      </c>
      <c r="F21" s="31">
        <v>5</v>
      </c>
    </row>
    <row r="22" ht="25.5" spans="1:6">
      <c r="A22" s="109"/>
      <c r="B22" s="40"/>
      <c r="C22" s="120"/>
      <c r="D22" s="118" t="s">
        <v>425</v>
      </c>
      <c r="E22" s="99" t="s">
        <v>426</v>
      </c>
      <c r="F22" s="31">
        <v>5</v>
      </c>
    </row>
    <row r="23" ht="38.25" spans="1:6">
      <c r="A23" s="109"/>
      <c r="B23" s="40"/>
      <c r="C23" s="117" t="s">
        <v>273</v>
      </c>
      <c r="D23" s="118" t="s">
        <v>427</v>
      </c>
      <c r="E23" s="99">
        <v>1</v>
      </c>
      <c r="F23" s="31">
        <v>3</v>
      </c>
    </row>
    <row r="24" ht="25.5" spans="1:6">
      <c r="A24" s="109"/>
      <c r="B24" s="33" t="s">
        <v>280</v>
      </c>
      <c r="C24" s="117" t="s">
        <v>336</v>
      </c>
      <c r="D24" s="118" t="s">
        <v>428</v>
      </c>
      <c r="E24" s="99">
        <v>0.3</v>
      </c>
      <c r="F24" s="31">
        <v>3</v>
      </c>
    </row>
    <row r="25" ht="25.5" spans="1:6">
      <c r="A25" s="109"/>
      <c r="B25" s="40"/>
      <c r="C25" s="120"/>
      <c r="D25" s="118" t="s">
        <v>429</v>
      </c>
      <c r="E25" s="99">
        <v>0.95</v>
      </c>
      <c r="F25" s="31">
        <v>5</v>
      </c>
    </row>
    <row r="26" ht="25.5" spans="1:6">
      <c r="A26" s="109"/>
      <c r="B26" s="40"/>
      <c r="C26" s="121"/>
      <c r="D26" s="118" t="s">
        <v>430</v>
      </c>
      <c r="E26" s="99">
        <v>0.95</v>
      </c>
      <c r="F26" s="31">
        <v>3</v>
      </c>
    </row>
    <row r="27" ht="38.25" spans="1:6">
      <c r="A27" s="109"/>
      <c r="B27" s="40"/>
      <c r="C27" s="117" t="s">
        <v>281</v>
      </c>
      <c r="D27" s="122" t="s">
        <v>431</v>
      </c>
      <c r="E27" s="99">
        <v>0.95</v>
      </c>
      <c r="F27" s="31">
        <v>5</v>
      </c>
    </row>
    <row r="28" ht="51" spans="1:6">
      <c r="A28" s="109"/>
      <c r="B28" s="40"/>
      <c r="C28" s="120"/>
      <c r="D28" s="122" t="s">
        <v>432</v>
      </c>
      <c r="E28" s="99">
        <v>0.95</v>
      </c>
      <c r="F28" s="31">
        <v>5</v>
      </c>
    </row>
    <row r="29" spans="1:6">
      <c r="A29" s="109"/>
      <c r="B29" s="40"/>
      <c r="C29" s="120"/>
      <c r="D29" s="122" t="s">
        <v>433</v>
      </c>
      <c r="E29" s="99">
        <v>0.95</v>
      </c>
      <c r="F29" s="31">
        <v>5</v>
      </c>
    </row>
    <row r="30" ht="51" spans="1:6">
      <c r="A30" s="109"/>
      <c r="B30" s="40"/>
      <c r="C30" s="121"/>
      <c r="D30" s="122" t="s">
        <v>434</v>
      </c>
      <c r="E30" s="99">
        <v>0.95</v>
      </c>
      <c r="F30" s="31">
        <v>5</v>
      </c>
    </row>
    <row r="31" ht="38.25" spans="1:6">
      <c r="A31" s="109"/>
      <c r="B31" s="40"/>
      <c r="C31" s="33" t="s">
        <v>343</v>
      </c>
      <c r="D31" s="123" t="s">
        <v>435</v>
      </c>
      <c r="E31" s="99">
        <v>0.95</v>
      </c>
      <c r="F31" s="31">
        <v>5</v>
      </c>
    </row>
    <row r="32" ht="38.25" spans="1:6">
      <c r="A32" s="109"/>
      <c r="B32" s="40"/>
      <c r="C32" s="40"/>
      <c r="D32" s="34" t="s">
        <v>436</v>
      </c>
      <c r="E32" s="99">
        <v>0.9</v>
      </c>
      <c r="F32" s="31">
        <v>5</v>
      </c>
    </row>
    <row r="33" ht="25.5" spans="1:6">
      <c r="A33" s="109"/>
      <c r="B33" s="40"/>
      <c r="C33" s="33" t="s">
        <v>304</v>
      </c>
      <c r="D33" s="118" t="s">
        <v>437</v>
      </c>
      <c r="E33" s="99" t="s">
        <v>438</v>
      </c>
      <c r="F33" s="31">
        <v>3</v>
      </c>
    </row>
    <row r="34" spans="1:6">
      <c r="A34" s="109"/>
      <c r="B34" s="40"/>
      <c r="C34" s="40"/>
      <c r="D34" s="118" t="s">
        <v>409</v>
      </c>
      <c r="E34" s="99" t="s">
        <v>438</v>
      </c>
      <c r="F34" s="31">
        <v>3</v>
      </c>
    </row>
    <row r="35" ht="25.5" spans="1:6">
      <c r="A35" s="109"/>
      <c r="B35" s="33" t="s">
        <v>284</v>
      </c>
      <c r="C35" s="98" t="s">
        <v>285</v>
      </c>
      <c r="D35" s="118" t="s">
        <v>439</v>
      </c>
      <c r="E35" s="99">
        <v>0.95</v>
      </c>
      <c r="F35" s="31">
        <v>5</v>
      </c>
    </row>
    <row r="36" ht="25.5" spans="1:6">
      <c r="A36" s="109"/>
      <c r="B36" s="40"/>
      <c r="C36" s="124"/>
      <c r="D36" s="118" t="s">
        <v>440</v>
      </c>
      <c r="E36" s="99">
        <v>0.95</v>
      </c>
      <c r="F36" s="31">
        <v>3</v>
      </c>
    </row>
    <row r="37" ht="42.75" customHeight="1" spans="1:6">
      <c r="A37" s="51" t="s">
        <v>288</v>
      </c>
      <c r="B37" s="51"/>
      <c r="C37" s="51"/>
      <c r="D37" s="51"/>
      <c r="E37" s="51"/>
      <c r="F37" s="51"/>
    </row>
  </sheetData>
  <mergeCells count="30">
    <mergeCell ref="A2:F2"/>
    <mergeCell ref="A3:F3"/>
    <mergeCell ref="A4:B4"/>
    <mergeCell ref="E4:F4"/>
    <mergeCell ref="A5:B5"/>
    <mergeCell ref="E5:F5"/>
    <mergeCell ref="C6:D6"/>
    <mergeCell ref="E6:F6"/>
    <mergeCell ref="C7:D7"/>
    <mergeCell ref="E7:F7"/>
    <mergeCell ref="C8:D8"/>
    <mergeCell ref="E8:F8"/>
    <mergeCell ref="B9:F9"/>
    <mergeCell ref="B10:F10"/>
    <mergeCell ref="B12:D12"/>
    <mergeCell ref="A37:F37"/>
    <mergeCell ref="A9:A10"/>
    <mergeCell ref="A11:A36"/>
    <mergeCell ref="B13:B23"/>
    <mergeCell ref="B24:B34"/>
    <mergeCell ref="B35:B36"/>
    <mergeCell ref="C13:C16"/>
    <mergeCell ref="C17:C20"/>
    <mergeCell ref="C21:C22"/>
    <mergeCell ref="C24:C26"/>
    <mergeCell ref="C27:C30"/>
    <mergeCell ref="C31:C32"/>
    <mergeCell ref="C33:C34"/>
    <mergeCell ref="C35:C36"/>
    <mergeCell ref="A6:B8"/>
  </mergeCells>
  <pageMargins left="0.432638888888889" right="0.354166666666667" top="0.668055555555556" bottom="0.275" header="0.354166666666667" footer="0.196527777777778"/>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31"/>
  <sheetViews>
    <sheetView workbookViewId="0">
      <selection activeCell="J19" sqref="J19"/>
    </sheetView>
  </sheetViews>
  <sheetFormatPr defaultColWidth="9" defaultRowHeight="14.25" outlineLevelCol="5"/>
  <cols>
    <col min="1" max="2" width="9" style="1"/>
    <col min="3" max="3" width="12.625" style="1" customWidth="1"/>
    <col min="4" max="4" width="32.125" style="1" customWidth="1"/>
    <col min="5" max="6" width="8.375" style="1" customWidth="1"/>
    <col min="7" max="16384" width="9" style="1"/>
  </cols>
  <sheetData>
    <row r="1" spans="1:6">
      <c r="A1" s="2" t="s">
        <v>441</v>
      </c>
      <c r="B1" s="3"/>
      <c r="C1" s="3"/>
      <c r="D1" s="4"/>
      <c r="E1" s="4"/>
      <c r="F1" s="4"/>
    </row>
    <row r="2" ht="27" customHeight="1" spans="1:6">
      <c r="A2" s="5" t="s">
        <v>442</v>
      </c>
      <c r="B2" s="5"/>
      <c r="C2" s="5"/>
      <c r="D2" s="5"/>
      <c r="E2" s="5"/>
      <c r="F2" s="5"/>
    </row>
    <row r="3" ht="13.5" customHeight="1" spans="1:6">
      <c r="A3" s="6" t="s">
        <v>235</v>
      </c>
      <c r="B3" s="6"/>
      <c r="C3" s="6"/>
      <c r="D3" s="6"/>
      <c r="E3" s="6"/>
      <c r="F3" s="6"/>
    </row>
    <row r="4" ht="21" customHeight="1" spans="1:6">
      <c r="A4" s="31" t="s">
        <v>236</v>
      </c>
      <c r="B4" s="31"/>
      <c r="C4" s="57" t="s">
        <v>443</v>
      </c>
      <c r="D4" s="31" t="s">
        <v>238</v>
      </c>
      <c r="E4" s="58" t="s">
        <v>444</v>
      </c>
      <c r="F4" s="58"/>
    </row>
    <row r="5" ht="21" customHeight="1" spans="1:6">
      <c r="A5" s="31" t="s">
        <v>240</v>
      </c>
      <c r="B5" s="31"/>
      <c r="C5" s="57" t="s">
        <v>445</v>
      </c>
      <c r="D5" s="31" t="s">
        <v>242</v>
      </c>
      <c r="E5" s="58" t="s">
        <v>446</v>
      </c>
      <c r="F5" s="58"/>
    </row>
    <row r="6" ht="21" customHeight="1" spans="1:6">
      <c r="A6" s="31" t="s">
        <v>243</v>
      </c>
      <c r="B6" s="31"/>
      <c r="C6" s="31" t="s">
        <v>244</v>
      </c>
      <c r="D6" s="31"/>
      <c r="E6" s="31">
        <v>70</v>
      </c>
      <c r="F6" s="31"/>
    </row>
    <row r="7" ht="21" customHeight="1" spans="1:6">
      <c r="A7" s="31"/>
      <c r="B7" s="31"/>
      <c r="C7" s="31" t="s">
        <v>245</v>
      </c>
      <c r="D7" s="31"/>
      <c r="E7" s="31">
        <v>70</v>
      </c>
      <c r="F7" s="31"/>
    </row>
    <row r="8" ht="21" customHeight="1" spans="1:6">
      <c r="A8" s="31"/>
      <c r="B8" s="31"/>
      <c r="C8" s="31" t="s">
        <v>246</v>
      </c>
      <c r="D8" s="31"/>
      <c r="E8" s="31">
        <v>0</v>
      </c>
      <c r="F8" s="31"/>
    </row>
    <row r="9" ht="32.1" customHeight="1" spans="1:6">
      <c r="A9" s="31" t="s">
        <v>247</v>
      </c>
      <c r="B9" s="31" t="s">
        <v>248</v>
      </c>
      <c r="C9" s="31"/>
      <c r="D9" s="31"/>
      <c r="E9" s="31"/>
      <c r="F9" s="31"/>
    </row>
    <row r="10" ht="39" customHeight="1" spans="1:6">
      <c r="A10" s="31"/>
      <c r="B10" s="32" t="s">
        <v>447</v>
      </c>
      <c r="C10" s="32"/>
      <c r="D10" s="32"/>
      <c r="E10" s="32"/>
      <c r="F10" s="32"/>
    </row>
    <row r="11" ht="27" customHeight="1" spans="1:6">
      <c r="A11" s="59" t="s">
        <v>250</v>
      </c>
      <c r="B11" s="60" t="s">
        <v>251</v>
      </c>
      <c r="C11" s="108" t="s">
        <v>252</v>
      </c>
      <c r="D11" s="60" t="s">
        <v>253</v>
      </c>
      <c r="E11" s="108" t="s">
        <v>254</v>
      </c>
      <c r="F11" s="108" t="s">
        <v>255</v>
      </c>
    </row>
    <row r="12" ht="27" customHeight="1" spans="1:6">
      <c r="A12" s="109"/>
      <c r="B12" s="110" t="s">
        <v>7</v>
      </c>
      <c r="C12" s="111"/>
      <c r="D12" s="111"/>
      <c r="E12" s="108"/>
      <c r="F12" s="108">
        <v>100</v>
      </c>
    </row>
    <row r="13" ht="27" customHeight="1" spans="1:6">
      <c r="A13" s="109"/>
      <c r="B13" s="59" t="s">
        <v>256</v>
      </c>
      <c r="C13" s="59" t="s">
        <v>257</v>
      </c>
      <c r="D13" s="60" t="s">
        <v>448</v>
      </c>
      <c r="E13" s="112">
        <v>0.8</v>
      </c>
      <c r="F13" s="108">
        <v>5</v>
      </c>
    </row>
    <row r="14" ht="27" customHeight="1" spans="1:6">
      <c r="A14" s="109"/>
      <c r="B14" s="62"/>
      <c r="C14" s="62"/>
      <c r="D14" s="60" t="s">
        <v>449</v>
      </c>
      <c r="E14" s="112">
        <v>0.9</v>
      </c>
      <c r="F14" s="108">
        <v>5</v>
      </c>
    </row>
    <row r="15" ht="27" customHeight="1" spans="1:6">
      <c r="A15" s="109"/>
      <c r="B15" s="62"/>
      <c r="C15" s="59" t="s">
        <v>265</v>
      </c>
      <c r="D15" s="60" t="s">
        <v>450</v>
      </c>
      <c r="E15" s="108" t="s">
        <v>363</v>
      </c>
      <c r="F15" s="108">
        <v>5</v>
      </c>
    </row>
    <row r="16" ht="27" customHeight="1" spans="1:6">
      <c r="A16" s="109"/>
      <c r="B16" s="62"/>
      <c r="C16" s="62"/>
      <c r="D16" s="60" t="s">
        <v>451</v>
      </c>
      <c r="E16" s="108" t="s">
        <v>363</v>
      </c>
      <c r="F16" s="108">
        <v>5</v>
      </c>
    </row>
    <row r="17" ht="27" customHeight="1" spans="1:6">
      <c r="A17" s="109"/>
      <c r="B17" s="62"/>
      <c r="C17" s="65"/>
      <c r="D17" s="60" t="s">
        <v>452</v>
      </c>
      <c r="E17" s="112">
        <v>1</v>
      </c>
      <c r="F17" s="108">
        <v>10</v>
      </c>
    </row>
    <row r="18" ht="27" customHeight="1" spans="1:6">
      <c r="A18" s="109"/>
      <c r="B18" s="62"/>
      <c r="C18" s="59" t="s">
        <v>268</v>
      </c>
      <c r="D18" s="60" t="s">
        <v>453</v>
      </c>
      <c r="E18" s="108" t="s">
        <v>363</v>
      </c>
      <c r="F18" s="108">
        <v>5</v>
      </c>
    </row>
    <row r="19" ht="27" customHeight="1" spans="1:6">
      <c r="A19" s="109"/>
      <c r="B19" s="62"/>
      <c r="C19" s="62"/>
      <c r="D19" s="60" t="s">
        <v>454</v>
      </c>
      <c r="E19" s="112">
        <v>1</v>
      </c>
      <c r="F19" s="108">
        <v>10</v>
      </c>
    </row>
    <row r="20" ht="27" customHeight="1" spans="1:6">
      <c r="A20" s="109"/>
      <c r="B20" s="62"/>
      <c r="C20" s="65"/>
      <c r="D20" s="60" t="s">
        <v>455</v>
      </c>
      <c r="E20" s="112">
        <v>1</v>
      </c>
      <c r="F20" s="108">
        <v>5</v>
      </c>
    </row>
    <row r="21" ht="33.75" customHeight="1" spans="1:6">
      <c r="A21" s="109"/>
      <c r="B21" s="62"/>
      <c r="C21" s="59" t="s">
        <v>273</v>
      </c>
      <c r="D21" s="60" t="s">
        <v>456</v>
      </c>
      <c r="E21" s="112">
        <v>0.5</v>
      </c>
      <c r="F21" s="108">
        <v>5</v>
      </c>
    </row>
    <row r="22" spans="1:6">
      <c r="A22" s="109"/>
      <c r="B22" s="62"/>
      <c r="C22" s="62"/>
      <c r="D22" s="60" t="s">
        <v>457</v>
      </c>
      <c r="E22" s="108">
        <v>0</v>
      </c>
      <c r="F22" s="108">
        <v>5</v>
      </c>
    </row>
    <row r="23" spans="1:6">
      <c r="A23" s="109"/>
      <c r="B23" s="59" t="s">
        <v>280</v>
      </c>
      <c r="C23" s="59" t="s">
        <v>336</v>
      </c>
      <c r="D23" s="60" t="s">
        <v>458</v>
      </c>
      <c r="E23" s="112">
        <v>0.01</v>
      </c>
      <c r="F23" s="108">
        <v>5</v>
      </c>
    </row>
    <row r="24" spans="1:6">
      <c r="A24" s="109"/>
      <c r="B24" s="62"/>
      <c r="C24" s="62"/>
      <c r="D24" s="60" t="s">
        <v>459</v>
      </c>
      <c r="E24" s="112">
        <v>0.9</v>
      </c>
      <c r="F24" s="108">
        <v>5</v>
      </c>
    </row>
    <row r="25" spans="1:6">
      <c r="A25" s="109"/>
      <c r="B25" s="62"/>
      <c r="C25" s="59" t="s">
        <v>281</v>
      </c>
      <c r="D25" s="60" t="s">
        <v>460</v>
      </c>
      <c r="E25" s="112">
        <v>0.95</v>
      </c>
      <c r="F25" s="108">
        <v>5</v>
      </c>
    </row>
    <row r="26" spans="1:6">
      <c r="A26" s="109"/>
      <c r="B26" s="62"/>
      <c r="C26" s="62"/>
      <c r="D26" s="60" t="s">
        <v>461</v>
      </c>
      <c r="E26" s="112">
        <v>0.9</v>
      </c>
      <c r="F26" s="108">
        <v>5</v>
      </c>
    </row>
    <row r="27" spans="1:6">
      <c r="A27" s="109"/>
      <c r="B27" s="62"/>
      <c r="C27" s="65"/>
      <c r="D27" s="60" t="s">
        <v>462</v>
      </c>
      <c r="E27" s="108" t="s">
        <v>363</v>
      </c>
      <c r="F27" s="108">
        <v>5</v>
      </c>
    </row>
    <row r="28" spans="1:6">
      <c r="A28" s="109"/>
      <c r="B28" s="59" t="s">
        <v>284</v>
      </c>
      <c r="C28" s="59" t="s">
        <v>285</v>
      </c>
      <c r="D28" s="60" t="s">
        <v>463</v>
      </c>
      <c r="E28" s="112">
        <v>1</v>
      </c>
      <c r="F28" s="108">
        <v>5</v>
      </c>
    </row>
    <row r="29" spans="1:6">
      <c r="A29" s="109"/>
      <c r="B29" s="62"/>
      <c r="C29" s="62"/>
      <c r="D29" s="60" t="s">
        <v>464</v>
      </c>
      <c r="E29" s="112">
        <v>1</v>
      </c>
      <c r="F29" s="108">
        <v>5</v>
      </c>
    </row>
    <row r="30" spans="1:6">
      <c r="A30" s="109"/>
      <c r="B30" s="62"/>
      <c r="C30" s="65"/>
      <c r="D30" s="60" t="s">
        <v>465</v>
      </c>
      <c r="E30" s="112">
        <v>0.5</v>
      </c>
      <c r="F30" s="108">
        <v>5</v>
      </c>
    </row>
    <row r="31" spans="1:6">
      <c r="A31" s="51" t="s">
        <v>288</v>
      </c>
      <c r="B31" s="51"/>
      <c r="C31" s="51"/>
      <c r="D31" s="51"/>
      <c r="E31" s="51"/>
      <c r="F31" s="51"/>
    </row>
  </sheetData>
  <mergeCells count="29">
    <mergeCell ref="A2:F2"/>
    <mergeCell ref="A3:F3"/>
    <mergeCell ref="A4:B4"/>
    <mergeCell ref="E4:F4"/>
    <mergeCell ref="A5:B5"/>
    <mergeCell ref="E5:F5"/>
    <mergeCell ref="C6:D6"/>
    <mergeCell ref="E6:F6"/>
    <mergeCell ref="C7:D7"/>
    <mergeCell ref="E7:F7"/>
    <mergeCell ref="C8:D8"/>
    <mergeCell ref="E8:F8"/>
    <mergeCell ref="B9:F9"/>
    <mergeCell ref="B10:F10"/>
    <mergeCell ref="B12:D12"/>
    <mergeCell ref="A31:F31"/>
    <mergeCell ref="A9:A10"/>
    <mergeCell ref="A11:A30"/>
    <mergeCell ref="B13:B22"/>
    <mergeCell ref="B23:B27"/>
    <mergeCell ref="B28:B30"/>
    <mergeCell ref="C13:C14"/>
    <mergeCell ref="C15:C17"/>
    <mergeCell ref="C18:C20"/>
    <mergeCell ref="C21:C22"/>
    <mergeCell ref="C23:C24"/>
    <mergeCell ref="C25:C27"/>
    <mergeCell ref="C28:C30"/>
    <mergeCell ref="A6:B8"/>
  </mergeCells>
  <pageMargins left="0.699305555555556" right="0.699305555555556" top="0.75" bottom="0.75" header="0.3" footer="0.3"/>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27"/>
  <sheetViews>
    <sheetView workbookViewId="0">
      <selection activeCell="J24" sqref="J24"/>
    </sheetView>
  </sheetViews>
  <sheetFormatPr defaultColWidth="9" defaultRowHeight="14.25" outlineLevelCol="5"/>
  <cols>
    <col min="1" max="2" width="9" style="1"/>
    <col min="3" max="3" width="12.625" style="1" customWidth="1"/>
    <col min="4" max="4" width="30.5" style="1" customWidth="1"/>
    <col min="5" max="5" width="10.125" style="1" customWidth="1"/>
    <col min="6" max="6" width="8.375" style="1" customWidth="1"/>
    <col min="7" max="16384" width="9" style="1"/>
  </cols>
  <sheetData>
    <row r="1" spans="1:6">
      <c r="A1" s="2" t="s">
        <v>466</v>
      </c>
      <c r="B1" s="3"/>
      <c r="C1" s="3"/>
      <c r="D1" s="4"/>
      <c r="E1" s="4"/>
      <c r="F1" s="4"/>
    </row>
    <row r="2" ht="27" customHeight="1" spans="1:6">
      <c r="A2" s="5" t="s">
        <v>467</v>
      </c>
      <c r="B2" s="5"/>
      <c r="C2" s="5"/>
      <c r="D2" s="5"/>
      <c r="E2" s="5"/>
      <c r="F2" s="5"/>
    </row>
    <row r="3" ht="18.95" customHeight="1" spans="1:6">
      <c r="A3" s="6" t="s">
        <v>235</v>
      </c>
      <c r="B3" s="6"/>
      <c r="C3" s="6"/>
      <c r="D3" s="6"/>
      <c r="E3" s="6"/>
      <c r="F3" s="6"/>
    </row>
    <row r="4" ht="21" customHeight="1" spans="1:6">
      <c r="A4" s="31" t="s">
        <v>236</v>
      </c>
      <c r="B4" s="31"/>
      <c r="C4" s="31" t="s">
        <v>468</v>
      </c>
      <c r="D4" s="31" t="s">
        <v>238</v>
      </c>
      <c r="E4" s="101" t="s">
        <v>239</v>
      </c>
      <c r="F4" s="101"/>
    </row>
    <row r="5" ht="30.95" customHeight="1" spans="1:6">
      <c r="A5" s="31" t="s">
        <v>240</v>
      </c>
      <c r="B5" s="31"/>
      <c r="C5" s="57" t="s">
        <v>241</v>
      </c>
      <c r="D5" s="31" t="s">
        <v>242</v>
      </c>
      <c r="E5" s="101" t="s">
        <v>241</v>
      </c>
      <c r="F5" s="101"/>
    </row>
    <row r="6" ht="13.5" customHeight="1" spans="1:6">
      <c r="A6" s="31" t="s">
        <v>243</v>
      </c>
      <c r="B6" s="31"/>
      <c r="C6" s="31" t="s">
        <v>244</v>
      </c>
      <c r="D6" s="31"/>
      <c r="E6" s="103">
        <v>500</v>
      </c>
      <c r="F6" s="104"/>
    </row>
    <row r="7" spans="1:6">
      <c r="A7" s="31"/>
      <c r="B7" s="31"/>
      <c r="C7" s="31" t="s">
        <v>245</v>
      </c>
      <c r="D7" s="31"/>
      <c r="E7" s="36">
        <f>E6</f>
        <v>500</v>
      </c>
      <c r="F7" s="105"/>
    </row>
    <row r="8" spans="1:6">
      <c r="A8" s="31"/>
      <c r="B8" s="31"/>
      <c r="C8" s="31" t="s">
        <v>246</v>
      </c>
      <c r="D8" s="31"/>
      <c r="E8" s="31">
        <v>0</v>
      </c>
      <c r="F8" s="31"/>
    </row>
    <row r="9" ht="13.5" customHeight="1" spans="1:6">
      <c r="A9" s="31" t="s">
        <v>247</v>
      </c>
      <c r="B9" s="31" t="s">
        <v>248</v>
      </c>
      <c r="C9" s="31"/>
      <c r="D9" s="31"/>
      <c r="E9" s="31"/>
      <c r="F9" s="31"/>
    </row>
    <row r="10" ht="51" customHeight="1" spans="1:6">
      <c r="A10" s="31"/>
      <c r="B10" s="32" t="s">
        <v>469</v>
      </c>
      <c r="C10" s="32"/>
      <c r="D10" s="32"/>
      <c r="E10" s="32"/>
      <c r="F10" s="32"/>
    </row>
    <row r="11" ht="36" customHeight="1" spans="1:6">
      <c r="A11" s="33" t="s">
        <v>250</v>
      </c>
      <c r="B11" s="34" t="s">
        <v>251</v>
      </c>
      <c r="C11" s="31" t="s">
        <v>252</v>
      </c>
      <c r="D11" s="34" t="s">
        <v>253</v>
      </c>
      <c r="E11" s="31" t="s">
        <v>254</v>
      </c>
      <c r="F11" s="31" t="s">
        <v>255</v>
      </c>
    </row>
    <row r="12" ht="18.95" customHeight="1" spans="1:6">
      <c r="A12" s="14"/>
      <c r="B12" s="36" t="s">
        <v>7</v>
      </c>
      <c r="C12" s="37"/>
      <c r="D12" s="37"/>
      <c r="E12" s="31"/>
      <c r="F12" s="31">
        <f>SUM(F13:F22)</f>
        <v>100</v>
      </c>
    </row>
    <row r="13" spans="1:6">
      <c r="A13" s="14"/>
      <c r="B13" s="33" t="s">
        <v>256</v>
      </c>
      <c r="C13" s="31" t="s">
        <v>257</v>
      </c>
      <c r="D13" s="57" t="s">
        <v>470</v>
      </c>
      <c r="E13" s="31">
        <v>500</v>
      </c>
      <c r="F13" s="31">
        <v>10</v>
      </c>
    </row>
    <row r="14" spans="1:6">
      <c r="A14" s="14"/>
      <c r="B14" s="40"/>
      <c r="C14" s="31" t="s">
        <v>265</v>
      </c>
      <c r="D14" s="57" t="s">
        <v>316</v>
      </c>
      <c r="E14" s="99">
        <v>1</v>
      </c>
      <c r="F14" s="31">
        <v>10</v>
      </c>
    </row>
    <row r="15" spans="1:6">
      <c r="A15" s="14"/>
      <c r="B15" s="40"/>
      <c r="C15" s="31" t="s">
        <v>268</v>
      </c>
      <c r="D15" s="57" t="s">
        <v>298</v>
      </c>
      <c r="E15" s="106">
        <v>44197</v>
      </c>
      <c r="F15" s="31">
        <v>10</v>
      </c>
    </row>
    <row r="16" spans="1:6">
      <c r="A16" s="14"/>
      <c r="B16" s="40"/>
      <c r="C16" s="31"/>
      <c r="D16" s="57" t="s">
        <v>299</v>
      </c>
      <c r="E16" s="106">
        <v>44532</v>
      </c>
      <c r="F16" s="31">
        <v>10</v>
      </c>
    </row>
    <row r="17" spans="1:6">
      <c r="A17" s="14"/>
      <c r="B17" s="40"/>
      <c r="C17" s="33" t="s">
        <v>273</v>
      </c>
      <c r="D17" s="34" t="s">
        <v>300</v>
      </c>
      <c r="E17" s="31">
        <f>E7</f>
        <v>500</v>
      </c>
      <c r="F17" s="31">
        <v>10</v>
      </c>
    </row>
    <row r="18" spans="1:6">
      <c r="A18" s="14"/>
      <c r="B18" s="40"/>
      <c r="C18" s="33" t="s">
        <v>281</v>
      </c>
      <c r="D18" s="34" t="s">
        <v>302</v>
      </c>
      <c r="E18" s="31">
        <v>800000</v>
      </c>
      <c r="F18" s="31">
        <v>10</v>
      </c>
    </row>
    <row r="19" ht="13.5" customHeight="1" spans="1:6">
      <c r="A19" s="14"/>
      <c r="B19" s="40"/>
      <c r="C19" s="107"/>
      <c r="D19" s="34" t="s">
        <v>318</v>
      </c>
      <c r="E19" s="99">
        <v>1</v>
      </c>
      <c r="F19" s="31">
        <v>10</v>
      </c>
    </row>
    <row r="20" ht="25.5" spans="1:6">
      <c r="A20" s="14"/>
      <c r="B20" s="40"/>
      <c r="C20" s="33" t="s">
        <v>304</v>
      </c>
      <c r="D20" s="34" t="s">
        <v>319</v>
      </c>
      <c r="E20" s="31" t="s">
        <v>320</v>
      </c>
      <c r="F20" s="31">
        <v>10</v>
      </c>
    </row>
    <row r="21" ht="13.5" customHeight="1" spans="1:6">
      <c r="A21" s="14"/>
      <c r="B21" s="33" t="s">
        <v>284</v>
      </c>
      <c r="C21" s="33" t="s">
        <v>285</v>
      </c>
      <c r="D21" s="34" t="s">
        <v>307</v>
      </c>
      <c r="E21" s="102" t="s">
        <v>308</v>
      </c>
      <c r="F21" s="31">
        <v>10</v>
      </c>
    </row>
    <row r="22" spans="1:6">
      <c r="A22" s="14"/>
      <c r="B22" s="40"/>
      <c r="C22" s="107"/>
      <c r="D22" s="34" t="s">
        <v>309</v>
      </c>
      <c r="E22" s="102" t="s">
        <v>308</v>
      </c>
      <c r="F22" s="31">
        <v>10</v>
      </c>
    </row>
    <row r="23" ht="13.5" customHeight="1" spans="1:6">
      <c r="A23" s="51" t="s">
        <v>288</v>
      </c>
      <c r="B23" s="51"/>
      <c r="C23" s="51"/>
      <c r="D23" s="51"/>
      <c r="E23" s="51"/>
      <c r="F23" s="51"/>
    </row>
    <row r="25" ht="18.95" customHeight="1"/>
    <row r="26" ht="21.95" customHeight="1"/>
    <row r="27" ht="30.75" customHeight="1"/>
  </sheetData>
  <mergeCells count="25">
    <mergeCell ref="A2:F2"/>
    <mergeCell ref="A3:F3"/>
    <mergeCell ref="A4:B4"/>
    <mergeCell ref="E4:F4"/>
    <mergeCell ref="A5:B5"/>
    <mergeCell ref="E5:F5"/>
    <mergeCell ref="C6:D6"/>
    <mergeCell ref="E6:F6"/>
    <mergeCell ref="C7:D7"/>
    <mergeCell ref="E7:F7"/>
    <mergeCell ref="C8:D8"/>
    <mergeCell ref="E8:F8"/>
    <mergeCell ref="B9:F9"/>
    <mergeCell ref="B10:F10"/>
    <mergeCell ref="B12:D12"/>
    <mergeCell ref="A23:F23"/>
    <mergeCell ref="A9:A10"/>
    <mergeCell ref="A11:A22"/>
    <mergeCell ref="B13:B17"/>
    <mergeCell ref="B18:B20"/>
    <mergeCell ref="B21:B22"/>
    <mergeCell ref="C15:C16"/>
    <mergeCell ref="C18:C19"/>
    <mergeCell ref="C21:C22"/>
    <mergeCell ref="A6:B8"/>
  </mergeCells>
  <pageMargins left="0.699305555555556" right="0.699305555555556" top="0.75" bottom="0.75" header="0.3" footer="0.3"/>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21"/>
  <sheetViews>
    <sheetView workbookViewId="0">
      <selection activeCell="I25" sqref="I25"/>
    </sheetView>
  </sheetViews>
  <sheetFormatPr defaultColWidth="9" defaultRowHeight="14.25" outlineLevelCol="5"/>
  <cols>
    <col min="1" max="1" width="10.25" style="1" customWidth="1"/>
    <col min="2" max="2" width="9" style="1"/>
    <col min="3" max="3" width="12.75" style="1" customWidth="1"/>
    <col min="4" max="4" width="32.125" style="1" customWidth="1"/>
    <col min="5" max="6" width="8.375" style="1" customWidth="1"/>
    <col min="7" max="16384" width="9" style="1"/>
  </cols>
  <sheetData>
    <row r="1" spans="1:6">
      <c r="A1" s="2" t="s">
        <v>471</v>
      </c>
      <c r="B1" s="3"/>
      <c r="C1" s="3"/>
      <c r="D1" s="4"/>
      <c r="E1" s="4"/>
      <c r="F1" s="4"/>
    </row>
    <row r="2" ht="29.25" customHeight="1" spans="1:6">
      <c r="A2" s="5" t="s">
        <v>472</v>
      </c>
      <c r="B2" s="5"/>
      <c r="C2" s="5"/>
      <c r="D2" s="5"/>
      <c r="E2" s="5"/>
      <c r="F2" s="5"/>
    </row>
    <row r="3" ht="17.25" customHeight="1" spans="1:6">
      <c r="A3" s="6" t="s">
        <v>235</v>
      </c>
      <c r="B3" s="6"/>
      <c r="C3" s="6"/>
      <c r="D3" s="6"/>
      <c r="E3" s="6"/>
      <c r="F3" s="6"/>
    </row>
    <row r="4" spans="1:6">
      <c r="A4" s="31" t="s">
        <v>236</v>
      </c>
      <c r="B4" s="31"/>
      <c r="C4" s="57" t="s">
        <v>473</v>
      </c>
      <c r="D4" s="31" t="s">
        <v>238</v>
      </c>
      <c r="E4" s="101" t="s">
        <v>239</v>
      </c>
      <c r="F4" s="101"/>
    </row>
    <row r="5" ht="25.5" spans="1:6">
      <c r="A5" s="31" t="s">
        <v>240</v>
      </c>
      <c r="B5" s="31"/>
      <c r="C5" s="57" t="s">
        <v>241</v>
      </c>
      <c r="D5" s="31" t="s">
        <v>242</v>
      </c>
      <c r="E5" s="101" t="s">
        <v>241</v>
      </c>
      <c r="F5" s="101"/>
    </row>
    <row r="6" spans="1:6">
      <c r="A6" s="31" t="s">
        <v>243</v>
      </c>
      <c r="B6" s="31"/>
      <c r="C6" s="31" t="s">
        <v>244</v>
      </c>
      <c r="D6" s="31"/>
      <c r="E6" s="31">
        <v>40</v>
      </c>
      <c r="F6" s="31"/>
    </row>
    <row r="7" spans="1:6">
      <c r="A7" s="31"/>
      <c r="B7" s="31"/>
      <c r="C7" s="31" t="s">
        <v>245</v>
      </c>
      <c r="D7" s="31"/>
      <c r="E7" s="31">
        <v>40</v>
      </c>
      <c r="F7" s="31"/>
    </row>
    <row r="8" spans="1:6">
      <c r="A8" s="31"/>
      <c r="B8" s="31"/>
      <c r="C8" s="31" t="s">
        <v>246</v>
      </c>
      <c r="D8" s="31"/>
      <c r="E8" s="31"/>
      <c r="F8" s="31"/>
    </row>
    <row r="9" spans="1:6">
      <c r="A9" s="31" t="s">
        <v>247</v>
      </c>
      <c r="B9" s="31" t="s">
        <v>248</v>
      </c>
      <c r="C9" s="31"/>
      <c r="D9" s="31"/>
      <c r="E9" s="31"/>
      <c r="F9" s="31"/>
    </row>
    <row r="10" ht="41.25" customHeight="1" spans="1:6">
      <c r="A10" s="31"/>
      <c r="B10" s="32" t="s">
        <v>474</v>
      </c>
      <c r="C10" s="32"/>
      <c r="D10" s="32"/>
      <c r="E10" s="32"/>
      <c r="F10" s="32"/>
    </row>
    <row r="11" spans="1:6">
      <c r="A11" s="31" t="s">
        <v>250</v>
      </c>
      <c r="B11" s="57" t="s">
        <v>251</v>
      </c>
      <c r="C11" s="31" t="s">
        <v>252</v>
      </c>
      <c r="D11" s="57" t="s">
        <v>253</v>
      </c>
      <c r="E11" s="31" t="s">
        <v>254</v>
      </c>
      <c r="F11" s="31" t="s">
        <v>255</v>
      </c>
    </row>
    <row r="12" spans="1:6">
      <c r="A12" s="93"/>
      <c r="B12" s="31" t="s">
        <v>7</v>
      </c>
      <c r="C12" s="31"/>
      <c r="D12" s="31"/>
      <c r="E12" s="31"/>
      <c r="F12" s="31">
        <v>100</v>
      </c>
    </row>
    <row r="13" ht="25.5" spans="1:6">
      <c r="A13" s="93"/>
      <c r="B13" s="31" t="s">
        <v>256</v>
      </c>
      <c r="C13" s="31" t="s">
        <v>257</v>
      </c>
      <c r="D13" s="34" t="s">
        <v>475</v>
      </c>
      <c r="E13" s="31" t="s">
        <v>476</v>
      </c>
      <c r="F13" s="31">
        <v>20</v>
      </c>
    </row>
    <row r="14" ht="38.25" spans="1:6">
      <c r="A14" s="93"/>
      <c r="B14" s="31"/>
      <c r="C14" s="31" t="s">
        <v>265</v>
      </c>
      <c r="D14" s="34" t="s">
        <v>477</v>
      </c>
      <c r="E14" s="99">
        <v>1</v>
      </c>
      <c r="F14" s="31">
        <v>10</v>
      </c>
    </row>
    <row r="15" spans="1:6">
      <c r="A15" s="93"/>
      <c r="B15" s="31"/>
      <c r="C15" s="31" t="s">
        <v>268</v>
      </c>
      <c r="D15" s="34" t="s">
        <v>478</v>
      </c>
      <c r="E15" s="31" t="s">
        <v>479</v>
      </c>
      <c r="F15" s="31">
        <v>10</v>
      </c>
    </row>
    <row r="16" spans="1:6">
      <c r="A16" s="93"/>
      <c r="B16" s="31"/>
      <c r="C16" s="31"/>
      <c r="D16" s="34" t="s">
        <v>480</v>
      </c>
      <c r="E16" s="31" t="s">
        <v>481</v>
      </c>
      <c r="F16" s="31">
        <v>10</v>
      </c>
    </row>
    <row r="17" spans="1:6">
      <c r="A17" s="93"/>
      <c r="B17" s="31"/>
      <c r="C17" s="31" t="s">
        <v>273</v>
      </c>
      <c r="D17" s="34" t="s">
        <v>482</v>
      </c>
      <c r="E17" s="31" t="s">
        <v>483</v>
      </c>
      <c r="F17" s="31">
        <v>10</v>
      </c>
    </row>
    <row r="18" ht="13.5" customHeight="1" spans="1:6">
      <c r="A18" s="93"/>
      <c r="B18" s="31"/>
      <c r="C18" s="31" t="s">
        <v>281</v>
      </c>
      <c r="D18" s="57" t="s">
        <v>484</v>
      </c>
      <c r="E18" s="99">
        <v>1</v>
      </c>
      <c r="F18" s="31">
        <v>10</v>
      </c>
    </row>
    <row r="19" spans="1:6">
      <c r="A19" s="93"/>
      <c r="B19" s="31" t="s">
        <v>284</v>
      </c>
      <c r="C19" s="31" t="s">
        <v>285</v>
      </c>
      <c r="D19" s="34" t="s">
        <v>307</v>
      </c>
      <c r="E19" s="102">
        <v>1</v>
      </c>
      <c r="F19" s="31">
        <v>20</v>
      </c>
    </row>
    <row r="20" spans="1:6">
      <c r="A20" s="93"/>
      <c r="B20" s="31"/>
      <c r="C20" s="31"/>
      <c r="D20" s="34" t="s">
        <v>309</v>
      </c>
      <c r="E20" s="102">
        <v>1</v>
      </c>
      <c r="F20" s="31">
        <v>10</v>
      </c>
    </row>
    <row r="21" ht="33" customHeight="1" spans="1:6">
      <c r="A21" s="51" t="s">
        <v>350</v>
      </c>
      <c r="B21" s="51"/>
      <c r="C21" s="51"/>
      <c r="D21" s="51"/>
      <c r="E21" s="51"/>
      <c r="F21" s="51"/>
    </row>
  </sheetData>
  <mergeCells count="23">
    <mergeCell ref="A2:F2"/>
    <mergeCell ref="A3:F3"/>
    <mergeCell ref="A4:B4"/>
    <mergeCell ref="E4:F4"/>
    <mergeCell ref="A5:B5"/>
    <mergeCell ref="E5:F5"/>
    <mergeCell ref="C6:D6"/>
    <mergeCell ref="E6:F6"/>
    <mergeCell ref="C7:D7"/>
    <mergeCell ref="E7:F7"/>
    <mergeCell ref="C8:D8"/>
    <mergeCell ref="E8:F8"/>
    <mergeCell ref="B9:F9"/>
    <mergeCell ref="B10:F10"/>
    <mergeCell ref="B12:D12"/>
    <mergeCell ref="A21:F21"/>
    <mergeCell ref="A9:A10"/>
    <mergeCell ref="A11:A20"/>
    <mergeCell ref="B13:B17"/>
    <mergeCell ref="B19:B20"/>
    <mergeCell ref="C15:C16"/>
    <mergeCell ref="C19:C20"/>
    <mergeCell ref="A6:B8"/>
  </mergeCell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E47"/>
  <sheetViews>
    <sheetView showGridLines="0" showZeros="0" zoomScale="115" zoomScaleNormal="115" workbookViewId="0">
      <selection activeCell="A2" sqref="A2"/>
    </sheetView>
  </sheetViews>
  <sheetFormatPr defaultColWidth="6.875" defaultRowHeight="12.75" customHeight="1" outlineLevelCol="4"/>
  <cols>
    <col min="1" max="1" width="23.625" style="159" customWidth="1"/>
    <col min="2" max="2" width="44.625" style="159" customWidth="1"/>
    <col min="3" max="4" width="13.625" style="159" customWidth="1"/>
    <col min="5" max="5" width="17.625" style="159" customWidth="1"/>
    <col min="6" max="249" width="6.875" style="159"/>
    <col min="250" max="250" width="23.625" style="159" customWidth="1"/>
    <col min="251" max="251" width="44.625" style="159" customWidth="1"/>
    <col min="252" max="252" width="16.5" style="159" customWidth="1"/>
    <col min="253" max="255" width="13.625" style="159" customWidth="1"/>
    <col min="256" max="505" width="6.875" style="159"/>
    <col min="506" max="506" width="23.625" style="159" customWidth="1"/>
    <col min="507" max="507" width="44.625" style="159" customWidth="1"/>
    <col min="508" max="508" width="16.5" style="159" customWidth="1"/>
    <col min="509" max="511" width="13.625" style="159" customWidth="1"/>
    <col min="512" max="761" width="6.875" style="159"/>
    <col min="762" max="762" width="23.625" style="159" customWidth="1"/>
    <col min="763" max="763" width="44.625" style="159" customWidth="1"/>
    <col min="764" max="764" width="16.5" style="159" customWidth="1"/>
    <col min="765" max="767" width="13.625" style="159" customWidth="1"/>
    <col min="768" max="1017" width="6.875" style="159"/>
    <col min="1018" max="1018" width="23.625" style="159" customWidth="1"/>
    <col min="1019" max="1019" width="44.625" style="159" customWidth="1"/>
    <col min="1020" max="1020" width="16.5" style="159" customWidth="1"/>
    <col min="1021" max="1023" width="13.625" style="159" customWidth="1"/>
    <col min="1024" max="1273" width="6.875" style="159"/>
    <col min="1274" max="1274" width="23.625" style="159" customWidth="1"/>
    <col min="1275" max="1275" width="44.625" style="159" customWidth="1"/>
    <col min="1276" max="1276" width="16.5" style="159" customWidth="1"/>
    <col min="1277" max="1279" width="13.625" style="159" customWidth="1"/>
    <col min="1280" max="1529" width="6.875" style="159"/>
    <col min="1530" max="1530" width="23.625" style="159" customWidth="1"/>
    <col min="1531" max="1531" width="44.625" style="159" customWidth="1"/>
    <col min="1532" max="1532" width="16.5" style="159" customWidth="1"/>
    <col min="1533" max="1535" width="13.625" style="159" customWidth="1"/>
    <col min="1536" max="1785" width="6.875" style="159"/>
    <col min="1786" max="1786" width="23.625" style="159" customWidth="1"/>
    <col min="1787" max="1787" width="44.625" style="159" customWidth="1"/>
    <col min="1788" max="1788" width="16.5" style="159" customWidth="1"/>
    <col min="1789" max="1791" width="13.625" style="159" customWidth="1"/>
    <col min="1792" max="2041" width="6.875" style="159"/>
    <col min="2042" max="2042" width="23.625" style="159" customWidth="1"/>
    <col min="2043" max="2043" width="44.625" style="159" customWidth="1"/>
    <col min="2044" max="2044" width="16.5" style="159" customWidth="1"/>
    <col min="2045" max="2047" width="13.625" style="159" customWidth="1"/>
    <col min="2048" max="2297" width="6.875" style="159"/>
    <col min="2298" max="2298" width="23.625" style="159" customWidth="1"/>
    <col min="2299" max="2299" width="44.625" style="159" customWidth="1"/>
    <col min="2300" max="2300" width="16.5" style="159" customWidth="1"/>
    <col min="2301" max="2303" width="13.625" style="159" customWidth="1"/>
    <col min="2304" max="2553" width="6.875" style="159"/>
    <col min="2554" max="2554" width="23.625" style="159" customWidth="1"/>
    <col min="2555" max="2555" width="44.625" style="159" customWidth="1"/>
    <col min="2556" max="2556" width="16.5" style="159" customWidth="1"/>
    <col min="2557" max="2559" width="13.625" style="159" customWidth="1"/>
    <col min="2560" max="2809" width="6.875" style="159"/>
    <col min="2810" max="2810" width="23.625" style="159" customWidth="1"/>
    <col min="2811" max="2811" width="44.625" style="159" customWidth="1"/>
    <col min="2812" max="2812" width="16.5" style="159" customWidth="1"/>
    <col min="2813" max="2815" width="13.625" style="159" customWidth="1"/>
    <col min="2816" max="3065" width="6.875" style="159"/>
    <col min="3066" max="3066" width="23.625" style="159" customWidth="1"/>
    <col min="3067" max="3067" width="44.625" style="159" customWidth="1"/>
    <col min="3068" max="3068" width="16.5" style="159" customWidth="1"/>
    <col min="3069" max="3071" width="13.625" style="159" customWidth="1"/>
    <col min="3072" max="3321" width="6.875" style="159"/>
    <col min="3322" max="3322" width="23.625" style="159" customWidth="1"/>
    <col min="3323" max="3323" width="44.625" style="159" customWidth="1"/>
    <col min="3324" max="3324" width="16.5" style="159" customWidth="1"/>
    <col min="3325" max="3327" width="13.625" style="159" customWidth="1"/>
    <col min="3328" max="3577" width="6.875" style="159"/>
    <col min="3578" max="3578" width="23.625" style="159" customWidth="1"/>
    <col min="3579" max="3579" width="44.625" style="159" customWidth="1"/>
    <col min="3580" max="3580" width="16.5" style="159" customWidth="1"/>
    <col min="3581" max="3583" width="13.625" style="159" customWidth="1"/>
    <col min="3584" max="3833" width="6.875" style="159"/>
    <col min="3834" max="3834" width="23.625" style="159" customWidth="1"/>
    <col min="3835" max="3835" width="44.625" style="159" customWidth="1"/>
    <col min="3836" max="3836" width="16.5" style="159" customWidth="1"/>
    <col min="3837" max="3839" width="13.625" style="159" customWidth="1"/>
    <col min="3840" max="4089" width="6.875" style="159"/>
    <col min="4090" max="4090" width="23.625" style="159" customWidth="1"/>
    <col min="4091" max="4091" width="44.625" style="159" customWidth="1"/>
    <col min="4092" max="4092" width="16.5" style="159" customWidth="1"/>
    <col min="4093" max="4095" width="13.625" style="159" customWidth="1"/>
    <col min="4096" max="4345" width="6.875" style="159"/>
    <col min="4346" max="4346" width="23.625" style="159" customWidth="1"/>
    <col min="4347" max="4347" width="44.625" style="159" customWidth="1"/>
    <col min="4348" max="4348" width="16.5" style="159" customWidth="1"/>
    <col min="4349" max="4351" width="13.625" style="159" customWidth="1"/>
    <col min="4352" max="4601" width="6.875" style="159"/>
    <col min="4602" max="4602" width="23.625" style="159" customWidth="1"/>
    <col min="4603" max="4603" width="44.625" style="159" customWidth="1"/>
    <col min="4604" max="4604" width="16.5" style="159" customWidth="1"/>
    <col min="4605" max="4607" width="13.625" style="159" customWidth="1"/>
    <col min="4608" max="4857" width="6.875" style="159"/>
    <col min="4858" max="4858" width="23.625" style="159" customWidth="1"/>
    <col min="4859" max="4859" width="44.625" style="159" customWidth="1"/>
    <col min="4860" max="4860" width="16.5" style="159" customWidth="1"/>
    <col min="4861" max="4863" width="13.625" style="159" customWidth="1"/>
    <col min="4864" max="5113" width="6.875" style="159"/>
    <col min="5114" max="5114" width="23.625" style="159" customWidth="1"/>
    <col min="5115" max="5115" width="44.625" style="159" customWidth="1"/>
    <col min="5116" max="5116" width="16.5" style="159" customWidth="1"/>
    <col min="5117" max="5119" width="13.625" style="159" customWidth="1"/>
    <col min="5120" max="5369" width="6.875" style="159"/>
    <col min="5370" max="5370" width="23.625" style="159" customWidth="1"/>
    <col min="5371" max="5371" width="44.625" style="159" customWidth="1"/>
    <col min="5372" max="5372" width="16.5" style="159" customWidth="1"/>
    <col min="5373" max="5375" width="13.625" style="159" customWidth="1"/>
    <col min="5376" max="5625" width="6.875" style="159"/>
    <col min="5626" max="5626" width="23.625" style="159" customWidth="1"/>
    <col min="5627" max="5627" width="44.625" style="159" customWidth="1"/>
    <col min="5628" max="5628" width="16.5" style="159" customWidth="1"/>
    <col min="5629" max="5631" width="13.625" style="159" customWidth="1"/>
    <col min="5632" max="5881" width="6.875" style="159"/>
    <col min="5882" max="5882" width="23.625" style="159" customWidth="1"/>
    <col min="5883" max="5883" width="44.625" style="159" customWidth="1"/>
    <col min="5884" max="5884" width="16.5" style="159" customWidth="1"/>
    <col min="5885" max="5887" width="13.625" style="159" customWidth="1"/>
    <col min="5888" max="6137" width="6.875" style="159"/>
    <col min="6138" max="6138" width="23.625" style="159" customWidth="1"/>
    <col min="6139" max="6139" width="44.625" style="159" customWidth="1"/>
    <col min="6140" max="6140" width="16.5" style="159" customWidth="1"/>
    <col min="6141" max="6143" width="13.625" style="159" customWidth="1"/>
    <col min="6144" max="6393" width="6.875" style="159"/>
    <col min="6394" max="6394" width="23.625" style="159" customWidth="1"/>
    <col min="6395" max="6395" width="44.625" style="159" customWidth="1"/>
    <col min="6396" max="6396" width="16.5" style="159" customWidth="1"/>
    <col min="6397" max="6399" width="13.625" style="159" customWidth="1"/>
    <col min="6400" max="6649" width="6.875" style="159"/>
    <col min="6650" max="6650" width="23.625" style="159" customWidth="1"/>
    <col min="6651" max="6651" width="44.625" style="159" customWidth="1"/>
    <col min="6652" max="6652" width="16.5" style="159" customWidth="1"/>
    <col min="6653" max="6655" width="13.625" style="159" customWidth="1"/>
    <col min="6656" max="6905" width="6.875" style="159"/>
    <col min="6906" max="6906" width="23.625" style="159" customWidth="1"/>
    <col min="6907" max="6907" width="44.625" style="159" customWidth="1"/>
    <col min="6908" max="6908" width="16.5" style="159" customWidth="1"/>
    <col min="6909" max="6911" width="13.625" style="159" customWidth="1"/>
    <col min="6912" max="7161" width="6.875" style="159"/>
    <col min="7162" max="7162" width="23.625" style="159" customWidth="1"/>
    <col min="7163" max="7163" width="44.625" style="159" customWidth="1"/>
    <col min="7164" max="7164" width="16.5" style="159" customWidth="1"/>
    <col min="7165" max="7167" width="13.625" style="159" customWidth="1"/>
    <col min="7168" max="7417" width="6.875" style="159"/>
    <col min="7418" max="7418" width="23.625" style="159" customWidth="1"/>
    <col min="7419" max="7419" width="44.625" style="159" customWidth="1"/>
    <col min="7420" max="7420" width="16.5" style="159" customWidth="1"/>
    <col min="7421" max="7423" width="13.625" style="159" customWidth="1"/>
    <col min="7424" max="7673" width="6.875" style="159"/>
    <col min="7674" max="7674" width="23.625" style="159" customWidth="1"/>
    <col min="7675" max="7675" width="44.625" style="159" customWidth="1"/>
    <col min="7676" max="7676" width="16.5" style="159" customWidth="1"/>
    <col min="7677" max="7679" width="13.625" style="159" customWidth="1"/>
    <col min="7680" max="7929" width="6.875" style="159"/>
    <col min="7930" max="7930" width="23.625" style="159" customWidth="1"/>
    <col min="7931" max="7931" width="44.625" style="159" customWidth="1"/>
    <col min="7932" max="7932" width="16.5" style="159" customWidth="1"/>
    <col min="7933" max="7935" width="13.625" style="159" customWidth="1"/>
    <col min="7936" max="8185" width="6.875" style="159"/>
    <col min="8186" max="8186" width="23.625" style="159" customWidth="1"/>
    <col min="8187" max="8187" width="44.625" style="159" customWidth="1"/>
    <col min="8188" max="8188" width="16.5" style="159" customWidth="1"/>
    <col min="8189" max="8191" width="13.625" style="159" customWidth="1"/>
    <col min="8192" max="8441" width="6.875" style="159"/>
    <col min="8442" max="8442" width="23.625" style="159" customWidth="1"/>
    <col min="8443" max="8443" width="44.625" style="159" customWidth="1"/>
    <col min="8444" max="8444" width="16.5" style="159" customWidth="1"/>
    <col min="8445" max="8447" width="13.625" style="159" customWidth="1"/>
    <col min="8448" max="8697" width="6.875" style="159"/>
    <col min="8698" max="8698" width="23.625" style="159" customWidth="1"/>
    <col min="8699" max="8699" width="44.625" style="159" customWidth="1"/>
    <col min="8700" max="8700" width="16.5" style="159" customWidth="1"/>
    <col min="8701" max="8703" width="13.625" style="159" customWidth="1"/>
    <col min="8704" max="8953" width="6.875" style="159"/>
    <col min="8954" max="8954" width="23.625" style="159" customWidth="1"/>
    <col min="8955" max="8955" width="44.625" style="159" customWidth="1"/>
    <col min="8956" max="8956" width="16.5" style="159" customWidth="1"/>
    <col min="8957" max="8959" width="13.625" style="159" customWidth="1"/>
    <col min="8960" max="9209" width="6.875" style="159"/>
    <col min="9210" max="9210" width="23.625" style="159" customWidth="1"/>
    <col min="9211" max="9211" width="44.625" style="159" customWidth="1"/>
    <col min="9212" max="9212" width="16.5" style="159" customWidth="1"/>
    <col min="9213" max="9215" width="13.625" style="159" customWidth="1"/>
    <col min="9216" max="9465" width="6.875" style="159"/>
    <col min="9466" max="9466" width="23.625" style="159" customWidth="1"/>
    <col min="9467" max="9467" width="44.625" style="159" customWidth="1"/>
    <col min="9468" max="9468" width="16.5" style="159" customWidth="1"/>
    <col min="9469" max="9471" width="13.625" style="159" customWidth="1"/>
    <col min="9472" max="9721" width="6.875" style="159"/>
    <col min="9722" max="9722" width="23.625" style="159" customWidth="1"/>
    <col min="9723" max="9723" width="44.625" style="159" customWidth="1"/>
    <col min="9724" max="9724" width="16.5" style="159" customWidth="1"/>
    <col min="9725" max="9727" width="13.625" style="159" customWidth="1"/>
    <col min="9728" max="9977" width="6.875" style="159"/>
    <col min="9978" max="9978" width="23.625" style="159" customWidth="1"/>
    <col min="9979" max="9979" width="44.625" style="159" customWidth="1"/>
    <col min="9980" max="9980" width="16.5" style="159" customWidth="1"/>
    <col min="9981" max="9983" width="13.625" style="159" customWidth="1"/>
    <col min="9984" max="10233" width="6.875" style="159"/>
    <col min="10234" max="10234" width="23.625" style="159" customWidth="1"/>
    <col min="10235" max="10235" width="44.625" style="159" customWidth="1"/>
    <col min="10236" max="10236" width="16.5" style="159" customWidth="1"/>
    <col min="10237" max="10239" width="13.625" style="159" customWidth="1"/>
    <col min="10240" max="10489" width="6.875" style="159"/>
    <col min="10490" max="10490" width="23.625" style="159" customWidth="1"/>
    <col min="10491" max="10491" width="44.625" style="159" customWidth="1"/>
    <col min="10492" max="10492" width="16.5" style="159" customWidth="1"/>
    <col min="10493" max="10495" width="13.625" style="159" customWidth="1"/>
    <col min="10496" max="10745" width="6.875" style="159"/>
    <col min="10746" max="10746" width="23.625" style="159" customWidth="1"/>
    <col min="10747" max="10747" width="44.625" style="159" customWidth="1"/>
    <col min="10748" max="10748" width="16.5" style="159" customWidth="1"/>
    <col min="10749" max="10751" width="13.625" style="159" customWidth="1"/>
    <col min="10752" max="11001" width="6.875" style="159"/>
    <col min="11002" max="11002" width="23.625" style="159" customWidth="1"/>
    <col min="11003" max="11003" width="44.625" style="159" customWidth="1"/>
    <col min="11004" max="11004" width="16.5" style="159" customWidth="1"/>
    <col min="11005" max="11007" width="13.625" style="159" customWidth="1"/>
    <col min="11008" max="11257" width="6.875" style="159"/>
    <col min="11258" max="11258" width="23.625" style="159" customWidth="1"/>
    <col min="11259" max="11259" width="44.625" style="159" customWidth="1"/>
    <col min="11260" max="11260" width="16.5" style="159" customWidth="1"/>
    <col min="11261" max="11263" width="13.625" style="159" customWidth="1"/>
    <col min="11264" max="11513" width="6.875" style="159"/>
    <col min="11514" max="11514" width="23.625" style="159" customWidth="1"/>
    <col min="11515" max="11515" width="44.625" style="159" customWidth="1"/>
    <col min="11516" max="11516" width="16.5" style="159" customWidth="1"/>
    <col min="11517" max="11519" width="13.625" style="159" customWidth="1"/>
    <col min="11520" max="11769" width="6.875" style="159"/>
    <col min="11770" max="11770" width="23.625" style="159" customWidth="1"/>
    <col min="11771" max="11771" width="44.625" style="159" customWidth="1"/>
    <col min="11772" max="11772" width="16.5" style="159" customWidth="1"/>
    <col min="11773" max="11775" width="13.625" style="159" customWidth="1"/>
    <col min="11776" max="12025" width="6.875" style="159"/>
    <col min="12026" max="12026" width="23.625" style="159" customWidth="1"/>
    <col min="12027" max="12027" width="44.625" style="159" customWidth="1"/>
    <col min="12028" max="12028" width="16.5" style="159" customWidth="1"/>
    <col min="12029" max="12031" width="13.625" style="159" customWidth="1"/>
    <col min="12032" max="12281" width="6.875" style="159"/>
    <col min="12282" max="12282" width="23.625" style="159" customWidth="1"/>
    <col min="12283" max="12283" width="44.625" style="159" customWidth="1"/>
    <col min="12284" max="12284" width="16.5" style="159" customWidth="1"/>
    <col min="12285" max="12287" width="13.625" style="159" customWidth="1"/>
    <col min="12288" max="12537" width="6.875" style="159"/>
    <col min="12538" max="12538" width="23.625" style="159" customWidth="1"/>
    <col min="12539" max="12539" width="44.625" style="159" customWidth="1"/>
    <col min="12540" max="12540" width="16.5" style="159" customWidth="1"/>
    <col min="12541" max="12543" width="13.625" style="159" customWidth="1"/>
    <col min="12544" max="12793" width="6.875" style="159"/>
    <col min="12794" max="12794" width="23.625" style="159" customWidth="1"/>
    <col min="12795" max="12795" width="44.625" style="159" customWidth="1"/>
    <col min="12796" max="12796" width="16.5" style="159" customWidth="1"/>
    <col min="12797" max="12799" width="13.625" style="159" customWidth="1"/>
    <col min="12800" max="13049" width="6.875" style="159"/>
    <col min="13050" max="13050" width="23.625" style="159" customWidth="1"/>
    <col min="13051" max="13051" width="44.625" style="159" customWidth="1"/>
    <col min="13052" max="13052" width="16.5" style="159" customWidth="1"/>
    <col min="13053" max="13055" width="13.625" style="159" customWidth="1"/>
    <col min="13056" max="13305" width="6.875" style="159"/>
    <col min="13306" max="13306" width="23.625" style="159" customWidth="1"/>
    <col min="13307" max="13307" width="44.625" style="159" customWidth="1"/>
    <col min="13308" max="13308" width="16.5" style="159" customWidth="1"/>
    <col min="13309" max="13311" width="13.625" style="159" customWidth="1"/>
    <col min="13312" max="13561" width="6.875" style="159"/>
    <col min="13562" max="13562" width="23.625" style="159" customWidth="1"/>
    <col min="13563" max="13563" width="44.625" style="159" customWidth="1"/>
    <col min="13564" max="13564" width="16.5" style="159" customWidth="1"/>
    <col min="13565" max="13567" width="13.625" style="159" customWidth="1"/>
    <col min="13568" max="13817" width="6.875" style="159"/>
    <col min="13818" max="13818" width="23.625" style="159" customWidth="1"/>
    <col min="13819" max="13819" width="44.625" style="159" customWidth="1"/>
    <col min="13820" max="13820" width="16.5" style="159" customWidth="1"/>
    <col min="13821" max="13823" width="13.625" style="159" customWidth="1"/>
    <col min="13824" max="14073" width="6.875" style="159"/>
    <col min="14074" max="14074" width="23.625" style="159" customWidth="1"/>
    <col min="14075" max="14075" width="44.625" style="159" customWidth="1"/>
    <col min="14076" max="14076" width="16.5" style="159" customWidth="1"/>
    <col min="14077" max="14079" width="13.625" style="159" customWidth="1"/>
    <col min="14080" max="14329" width="6.875" style="159"/>
    <col min="14330" max="14330" width="23.625" style="159" customWidth="1"/>
    <col min="14331" max="14331" width="44.625" style="159" customWidth="1"/>
    <col min="14332" max="14332" width="16.5" style="159" customWidth="1"/>
    <col min="14333" max="14335" width="13.625" style="159" customWidth="1"/>
    <col min="14336" max="14585" width="6.875" style="159"/>
    <col min="14586" max="14586" width="23.625" style="159" customWidth="1"/>
    <col min="14587" max="14587" width="44.625" style="159" customWidth="1"/>
    <col min="14588" max="14588" width="16.5" style="159" customWidth="1"/>
    <col min="14589" max="14591" width="13.625" style="159" customWidth="1"/>
    <col min="14592" max="14841" width="6.875" style="159"/>
    <col min="14842" max="14842" width="23.625" style="159" customWidth="1"/>
    <col min="14843" max="14843" width="44.625" style="159" customWidth="1"/>
    <col min="14844" max="14844" width="16.5" style="159" customWidth="1"/>
    <col min="14845" max="14847" width="13.625" style="159" customWidth="1"/>
    <col min="14848" max="15097" width="6.875" style="159"/>
    <col min="15098" max="15098" width="23.625" style="159" customWidth="1"/>
    <col min="15099" max="15099" width="44.625" style="159" customWidth="1"/>
    <col min="15100" max="15100" width="16.5" style="159" customWidth="1"/>
    <col min="15101" max="15103" width="13.625" style="159" customWidth="1"/>
    <col min="15104" max="15353" width="6.875" style="159"/>
    <col min="15354" max="15354" width="23.625" style="159" customWidth="1"/>
    <col min="15355" max="15355" width="44.625" style="159" customWidth="1"/>
    <col min="15356" max="15356" width="16.5" style="159" customWidth="1"/>
    <col min="15357" max="15359" width="13.625" style="159" customWidth="1"/>
    <col min="15360" max="15609" width="6.875" style="159"/>
    <col min="15610" max="15610" width="23.625" style="159" customWidth="1"/>
    <col min="15611" max="15611" width="44.625" style="159" customWidth="1"/>
    <col min="15612" max="15612" width="16.5" style="159" customWidth="1"/>
    <col min="15613" max="15615" width="13.625" style="159" customWidth="1"/>
    <col min="15616" max="15865" width="6.875" style="159"/>
    <col min="15866" max="15866" width="23.625" style="159" customWidth="1"/>
    <col min="15867" max="15867" width="44.625" style="159" customWidth="1"/>
    <col min="15868" max="15868" width="16.5" style="159" customWidth="1"/>
    <col min="15869" max="15871" width="13.625" style="159" customWidth="1"/>
    <col min="15872" max="16121" width="6.875" style="159"/>
    <col min="16122" max="16122" width="23.625" style="159" customWidth="1"/>
    <col min="16123" max="16123" width="44.625" style="159" customWidth="1"/>
    <col min="16124" max="16124" width="16.5" style="159" customWidth="1"/>
    <col min="16125" max="16127" width="13.625" style="159" customWidth="1"/>
    <col min="16128" max="16384" width="6.875" style="159"/>
  </cols>
  <sheetData>
    <row r="1" ht="20.1" customHeight="1" spans="1:1">
      <c r="A1" s="258" t="s">
        <v>26</v>
      </c>
    </row>
    <row r="2" ht="36" customHeight="1" spans="1:5">
      <c r="A2" s="259" t="s">
        <v>27</v>
      </c>
      <c r="B2" s="228"/>
      <c r="C2" s="228"/>
      <c r="D2" s="228"/>
      <c r="E2" s="228"/>
    </row>
    <row r="3" ht="20.1" customHeight="1" spans="1:5">
      <c r="A3" s="239"/>
      <c r="B3" s="228"/>
      <c r="C3" s="228"/>
      <c r="D3" s="228"/>
      <c r="E3" s="228"/>
    </row>
    <row r="4" ht="20.1" customHeight="1" spans="1:5">
      <c r="A4" s="168"/>
      <c r="B4" s="167"/>
      <c r="C4" s="167"/>
      <c r="D4" s="167"/>
      <c r="E4" s="260" t="s">
        <v>2</v>
      </c>
    </row>
    <row r="5" ht="20.1" customHeight="1" spans="1:5">
      <c r="A5" s="185" t="s">
        <v>28</v>
      </c>
      <c r="B5" s="185"/>
      <c r="C5" s="185" t="s">
        <v>29</v>
      </c>
      <c r="D5" s="185"/>
      <c r="E5" s="185"/>
    </row>
    <row r="6" ht="20.1" customHeight="1" spans="1:5">
      <c r="A6" s="211" t="s">
        <v>30</v>
      </c>
      <c r="B6" s="211" t="s">
        <v>31</v>
      </c>
      <c r="C6" s="211" t="s">
        <v>32</v>
      </c>
      <c r="D6" s="211" t="s">
        <v>33</v>
      </c>
      <c r="E6" s="211" t="s">
        <v>34</v>
      </c>
    </row>
    <row r="7" s="249" customFormat="1" ht="27.95" customHeight="1" spans="1:5">
      <c r="A7" s="194" t="s">
        <v>7</v>
      </c>
      <c r="B7" s="194"/>
      <c r="C7" s="256">
        <v>6852.586629</v>
      </c>
      <c r="D7" s="256">
        <v>4409.060629</v>
      </c>
      <c r="E7" s="256">
        <v>2443.526</v>
      </c>
    </row>
    <row r="8" s="249" customFormat="1" ht="24" customHeight="1" spans="1:5">
      <c r="A8" s="194" t="s">
        <v>35</v>
      </c>
      <c r="B8" s="194" t="s">
        <v>14</v>
      </c>
      <c r="C8" s="256">
        <v>207.07176</v>
      </c>
      <c r="D8" s="256">
        <v>207.07176</v>
      </c>
      <c r="E8" s="256">
        <v>0</v>
      </c>
    </row>
    <row r="9" s="249" customFormat="1" ht="24" customHeight="1" spans="1:5">
      <c r="A9" s="194" t="s">
        <v>36</v>
      </c>
      <c r="B9" s="194" t="s">
        <v>37</v>
      </c>
      <c r="C9" s="256">
        <v>199.97952</v>
      </c>
      <c r="D9" s="256">
        <v>199.97952</v>
      </c>
      <c r="E9" s="256">
        <v>0</v>
      </c>
    </row>
    <row r="10" s="249" customFormat="1" ht="24" customHeight="1" spans="1:5">
      <c r="A10" s="196" t="s">
        <v>38</v>
      </c>
      <c r="B10" s="196" t="s">
        <v>39</v>
      </c>
      <c r="C10" s="256">
        <v>94.559676</v>
      </c>
      <c r="D10" s="256">
        <v>94.559676</v>
      </c>
      <c r="E10" s="256">
        <v>0</v>
      </c>
    </row>
    <row r="11" s="249" customFormat="1" ht="24" customHeight="1" spans="1:5">
      <c r="A11" s="196" t="s">
        <v>40</v>
      </c>
      <c r="B11" s="196" t="s">
        <v>41</v>
      </c>
      <c r="C11" s="256">
        <v>47.279844</v>
      </c>
      <c r="D11" s="256">
        <v>47.279844</v>
      </c>
      <c r="E11" s="256">
        <v>0</v>
      </c>
    </row>
    <row r="12" s="249" customFormat="1" ht="24" customHeight="1" spans="1:5">
      <c r="A12" s="196" t="s">
        <v>42</v>
      </c>
      <c r="B12" s="196" t="s">
        <v>43</v>
      </c>
      <c r="C12" s="256">
        <v>58.14</v>
      </c>
      <c r="D12" s="256">
        <v>58.14</v>
      </c>
      <c r="E12" s="256">
        <v>0</v>
      </c>
    </row>
    <row r="13" s="249" customFormat="1" ht="24" customHeight="1" spans="1:5">
      <c r="A13" s="194" t="s">
        <v>44</v>
      </c>
      <c r="B13" s="194" t="s">
        <v>45</v>
      </c>
      <c r="C13" s="256">
        <v>7.09224</v>
      </c>
      <c r="D13" s="256">
        <v>7.09224</v>
      </c>
      <c r="E13" s="256">
        <v>0</v>
      </c>
    </row>
    <row r="14" s="249" customFormat="1" ht="24" customHeight="1" spans="1:5">
      <c r="A14" s="196" t="s">
        <v>46</v>
      </c>
      <c r="B14" s="196" t="s">
        <v>47</v>
      </c>
      <c r="C14" s="256">
        <v>7.09224</v>
      </c>
      <c r="D14" s="256">
        <v>7.09224</v>
      </c>
      <c r="E14" s="256">
        <v>0</v>
      </c>
    </row>
    <row r="15" s="249" customFormat="1" ht="24" customHeight="1" spans="1:5">
      <c r="A15" s="194" t="s">
        <v>48</v>
      </c>
      <c r="B15" s="194" t="s">
        <v>49</v>
      </c>
      <c r="C15" s="256">
        <v>85.122856</v>
      </c>
      <c r="D15" s="256">
        <v>85.122856</v>
      </c>
      <c r="E15" s="256">
        <v>0</v>
      </c>
    </row>
    <row r="16" s="249" customFormat="1" ht="24" customHeight="1" spans="1:5">
      <c r="A16" s="194" t="s">
        <v>50</v>
      </c>
      <c r="B16" s="194" t="s">
        <v>51</v>
      </c>
      <c r="C16" s="256">
        <v>85.122856</v>
      </c>
      <c r="D16" s="256">
        <v>85.122856</v>
      </c>
      <c r="E16" s="256">
        <v>0</v>
      </c>
    </row>
    <row r="17" s="249" customFormat="1" ht="24" customHeight="1" spans="1:5">
      <c r="A17" s="196" t="s">
        <v>52</v>
      </c>
      <c r="B17" s="196" t="s">
        <v>53</v>
      </c>
      <c r="C17" s="256">
        <v>3.795556</v>
      </c>
      <c r="D17" s="256">
        <v>3.795556</v>
      </c>
      <c r="E17" s="256">
        <v>0</v>
      </c>
    </row>
    <row r="18" s="249" customFormat="1" ht="24" customHeight="1" spans="1:5">
      <c r="A18" s="196" t="s">
        <v>54</v>
      </c>
      <c r="B18" s="196" t="s">
        <v>55</v>
      </c>
      <c r="C18" s="256">
        <v>56.124288</v>
      </c>
      <c r="D18" s="256">
        <v>56.124288</v>
      </c>
      <c r="E18" s="256">
        <v>0</v>
      </c>
    </row>
    <row r="19" s="249" customFormat="1" ht="24" customHeight="1" spans="1:5">
      <c r="A19" s="196" t="s">
        <v>56</v>
      </c>
      <c r="B19" s="196" t="s">
        <v>57</v>
      </c>
      <c r="C19" s="256">
        <v>25.203012</v>
      </c>
      <c r="D19" s="256">
        <v>25.203012</v>
      </c>
      <c r="E19" s="256">
        <v>0</v>
      </c>
    </row>
    <row r="20" s="249" customFormat="1" ht="24" customHeight="1" spans="1:5">
      <c r="A20" s="194" t="s">
        <v>58</v>
      </c>
      <c r="B20" s="194" t="s">
        <v>18</v>
      </c>
      <c r="C20" s="256">
        <v>2225</v>
      </c>
      <c r="D20" s="256">
        <v>0</v>
      </c>
      <c r="E20" s="256">
        <v>2225</v>
      </c>
    </row>
    <row r="21" s="249" customFormat="1" ht="24" customHeight="1" spans="1:5">
      <c r="A21" s="194" t="s">
        <v>59</v>
      </c>
      <c r="B21" s="194" t="s">
        <v>60</v>
      </c>
      <c r="C21" s="256">
        <v>2225</v>
      </c>
      <c r="D21" s="256">
        <v>0</v>
      </c>
      <c r="E21" s="256">
        <v>2225</v>
      </c>
    </row>
    <row r="22" s="249" customFormat="1" ht="24" customHeight="1" spans="1:5">
      <c r="A22" s="196" t="s">
        <v>61</v>
      </c>
      <c r="B22" s="196" t="s">
        <v>62</v>
      </c>
      <c r="C22" s="256">
        <v>65</v>
      </c>
      <c r="D22" s="256">
        <v>0</v>
      </c>
      <c r="E22" s="256">
        <v>65</v>
      </c>
    </row>
    <row r="23" s="249" customFormat="1" ht="24" customHeight="1" spans="1:5">
      <c r="A23" s="196" t="s">
        <v>63</v>
      </c>
      <c r="B23" s="196" t="s">
        <v>64</v>
      </c>
      <c r="C23" s="256">
        <v>260</v>
      </c>
      <c r="D23" s="256">
        <v>0</v>
      </c>
      <c r="E23" s="256">
        <v>260</v>
      </c>
    </row>
    <row r="24" s="249" customFormat="1" ht="24" customHeight="1" spans="1:5">
      <c r="A24" s="196" t="s">
        <v>65</v>
      </c>
      <c r="B24" s="196" t="s">
        <v>66</v>
      </c>
      <c r="C24" s="256">
        <v>800</v>
      </c>
      <c r="D24" s="256">
        <v>0</v>
      </c>
      <c r="E24" s="256">
        <v>800</v>
      </c>
    </row>
    <row r="25" s="249" customFormat="1" ht="24" customHeight="1" spans="1:5">
      <c r="A25" s="196" t="s">
        <v>67</v>
      </c>
      <c r="B25" s="196" t="s">
        <v>68</v>
      </c>
      <c r="C25" s="256">
        <v>1100</v>
      </c>
      <c r="D25" s="256">
        <v>0</v>
      </c>
      <c r="E25" s="256">
        <v>1100</v>
      </c>
    </row>
    <row r="26" s="249" customFormat="1" ht="24" customHeight="1" spans="1:5">
      <c r="A26" s="194" t="s">
        <v>69</v>
      </c>
      <c r="B26" s="194" t="s">
        <v>20</v>
      </c>
      <c r="C26" s="256">
        <v>4245.296253</v>
      </c>
      <c r="D26" s="256">
        <v>4045.946253</v>
      </c>
      <c r="E26" s="256">
        <v>199.35</v>
      </c>
    </row>
    <row r="27" s="249" customFormat="1" ht="24" customHeight="1" spans="1:5">
      <c r="A27" s="194" t="s">
        <v>70</v>
      </c>
      <c r="B27" s="194" t="s">
        <v>71</v>
      </c>
      <c r="C27" s="256">
        <v>1344.70003</v>
      </c>
      <c r="D27" s="256">
        <v>1316.35003</v>
      </c>
      <c r="E27" s="256">
        <v>28.35</v>
      </c>
    </row>
    <row r="28" s="249" customFormat="1" ht="24" customHeight="1" spans="1:5">
      <c r="A28" s="196" t="s">
        <v>72</v>
      </c>
      <c r="B28" s="196" t="s">
        <v>73</v>
      </c>
      <c r="C28" s="256">
        <v>183.063915</v>
      </c>
      <c r="D28" s="256">
        <v>183.063915</v>
      </c>
      <c r="E28" s="256">
        <v>0</v>
      </c>
    </row>
    <row r="29" s="249" customFormat="1" ht="24" customHeight="1" spans="1:5">
      <c r="A29" s="196" t="s">
        <v>74</v>
      </c>
      <c r="B29" s="196" t="s">
        <v>75</v>
      </c>
      <c r="C29" s="256">
        <v>201.327402</v>
      </c>
      <c r="D29" s="256">
        <v>201.327402</v>
      </c>
      <c r="E29" s="256">
        <v>0</v>
      </c>
    </row>
    <row r="30" s="249" customFormat="1" ht="24" customHeight="1" spans="1:5">
      <c r="A30" s="196" t="s">
        <v>76</v>
      </c>
      <c r="B30" s="196" t="s">
        <v>77</v>
      </c>
      <c r="C30" s="256">
        <v>960.308713</v>
      </c>
      <c r="D30" s="256">
        <v>931.958713</v>
      </c>
      <c r="E30" s="256">
        <v>28.35</v>
      </c>
    </row>
    <row r="31" s="249" customFormat="1" ht="24" customHeight="1" spans="1:5">
      <c r="A31" s="194" t="s">
        <v>78</v>
      </c>
      <c r="B31" s="194" t="s">
        <v>79</v>
      </c>
      <c r="C31" s="256">
        <v>160</v>
      </c>
      <c r="D31" s="256">
        <v>0</v>
      </c>
      <c r="E31" s="256">
        <v>160</v>
      </c>
    </row>
    <row r="32" s="249" customFormat="1" ht="24" customHeight="1" spans="1:5">
      <c r="A32" s="196" t="s">
        <v>80</v>
      </c>
      <c r="B32" s="196" t="s">
        <v>81</v>
      </c>
      <c r="C32" s="256">
        <v>160</v>
      </c>
      <c r="D32" s="256">
        <v>0</v>
      </c>
      <c r="E32" s="256">
        <v>160</v>
      </c>
    </row>
    <row r="33" s="249" customFormat="1" ht="24" customHeight="1" spans="1:5">
      <c r="A33" s="194" t="s">
        <v>82</v>
      </c>
      <c r="B33" s="194" t="s">
        <v>83</v>
      </c>
      <c r="C33" s="256">
        <v>2740.596223</v>
      </c>
      <c r="D33" s="256">
        <v>2729.596223</v>
      </c>
      <c r="E33" s="256">
        <v>11</v>
      </c>
    </row>
    <row r="34" s="249" customFormat="1" ht="24" customHeight="1" spans="1:5">
      <c r="A34" s="196" t="s">
        <v>84</v>
      </c>
      <c r="B34" s="196" t="s">
        <v>85</v>
      </c>
      <c r="C34" s="256">
        <v>2740.596223</v>
      </c>
      <c r="D34" s="256">
        <v>2729.596223</v>
      </c>
      <c r="E34" s="256">
        <v>11</v>
      </c>
    </row>
    <row r="35" s="249" customFormat="1" ht="24" customHeight="1" spans="1:5">
      <c r="A35" s="194" t="s">
        <v>86</v>
      </c>
      <c r="B35" s="194" t="s">
        <v>21</v>
      </c>
      <c r="C35" s="256">
        <v>19.176</v>
      </c>
      <c r="D35" s="256">
        <v>0</v>
      </c>
      <c r="E35" s="256">
        <v>19.176</v>
      </c>
    </row>
    <row r="36" s="249" customFormat="1" ht="24" customHeight="1" spans="1:5">
      <c r="A36" s="194" t="s">
        <v>87</v>
      </c>
      <c r="B36" s="194" t="s">
        <v>88</v>
      </c>
      <c r="C36" s="256">
        <v>19.176</v>
      </c>
      <c r="D36" s="256">
        <v>0</v>
      </c>
      <c r="E36" s="256">
        <v>19.176</v>
      </c>
    </row>
    <row r="37" s="249" customFormat="1" ht="24" customHeight="1" spans="1:5">
      <c r="A37" s="196" t="s">
        <v>89</v>
      </c>
      <c r="B37" s="196" t="s">
        <v>90</v>
      </c>
      <c r="C37" s="256">
        <v>19.176</v>
      </c>
      <c r="D37" s="256">
        <v>0</v>
      </c>
      <c r="E37" s="256">
        <v>19.176</v>
      </c>
    </row>
    <row r="38" s="249" customFormat="1" ht="21" customHeight="1" spans="1:5">
      <c r="A38" s="194" t="s">
        <v>91</v>
      </c>
      <c r="B38" s="194" t="s">
        <v>22</v>
      </c>
      <c r="C38" s="256">
        <v>70.91976</v>
      </c>
      <c r="D38" s="256">
        <v>70.91976</v>
      </c>
      <c r="E38" s="256">
        <v>0</v>
      </c>
    </row>
    <row r="39" s="249" customFormat="1" ht="21" customHeight="1" spans="1:5">
      <c r="A39" s="194" t="s">
        <v>92</v>
      </c>
      <c r="B39" s="194" t="s">
        <v>93</v>
      </c>
      <c r="C39" s="256">
        <v>70.91976</v>
      </c>
      <c r="D39" s="256">
        <v>70.91976</v>
      </c>
      <c r="E39" s="256">
        <v>0</v>
      </c>
    </row>
    <row r="40" s="249" customFormat="1" ht="21" customHeight="1" spans="1:5">
      <c r="A40" s="196" t="s">
        <v>94</v>
      </c>
      <c r="B40" s="196" t="s">
        <v>95</v>
      </c>
      <c r="C40" s="256">
        <v>70.91976</v>
      </c>
      <c r="D40" s="256">
        <v>70.91976</v>
      </c>
      <c r="E40" s="256">
        <v>0</v>
      </c>
    </row>
    <row r="41" s="249" customFormat="1" customHeight="1"/>
    <row r="42" customHeight="1" spans="2:3">
      <c r="B42" s="161"/>
      <c r="C42" s="161"/>
    </row>
    <row r="44" customHeight="1" spans="1:1">
      <c r="A44" s="161"/>
    </row>
    <row r="46" customHeight="1" spans="2:2">
      <c r="B46" s="161"/>
    </row>
    <row r="47" customHeight="1" spans="2:2">
      <c r="B47" s="161"/>
    </row>
  </sheetData>
  <mergeCells count="2">
    <mergeCell ref="A5:B5"/>
    <mergeCell ref="C5:E5"/>
  </mergeCells>
  <printOptions horizontalCentered="1"/>
  <pageMargins left="0" right="0" top="0.999305555555556" bottom="0.999305555555556" header="0.499305555555556" footer="0.499305555555556"/>
  <pageSetup paperSize="9" scale="47" orientation="landscape"/>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F27"/>
  <sheetViews>
    <sheetView workbookViewId="0">
      <selection activeCell="J27" sqref="J27"/>
    </sheetView>
  </sheetViews>
  <sheetFormatPr defaultColWidth="9" defaultRowHeight="14.25" outlineLevelCol="5"/>
  <cols>
    <col min="1" max="1" width="10.25" style="1" customWidth="1"/>
    <col min="2" max="2" width="9" style="1"/>
    <col min="3" max="3" width="12.75" style="1" customWidth="1"/>
    <col min="4" max="4" width="32.125" style="1" customWidth="1"/>
    <col min="5" max="6" width="8.375" style="1" customWidth="1"/>
    <col min="7" max="16384" width="9" style="1"/>
  </cols>
  <sheetData>
    <row r="1" spans="1:6">
      <c r="A1" s="2" t="s">
        <v>485</v>
      </c>
      <c r="B1" s="3"/>
      <c r="C1" s="3"/>
      <c r="D1" s="4"/>
      <c r="E1" s="4"/>
      <c r="F1" s="4"/>
    </row>
    <row r="2" ht="29.25" customHeight="1" spans="1:6">
      <c r="A2" s="5" t="s">
        <v>486</v>
      </c>
      <c r="B2" s="5"/>
      <c r="C2" s="5"/>
      <c r="D2" s="5"/>
      <c r="E2" s="5"/>
      <c r="F2" s="5"/>
    </row>
    <row r="3" ht="17.25" customHeight="1" spans="1:6">
      <c r="A3" s="6" t="s">
        <v>235</v>
      </c>
      <c r="B3" s="6"/>
      <c r="C3" s="6"/>
      <c r="D3" s="6"/>
      <c r="E3" s="6"/>
      <c r="F3" s="6"/>
    </row>
    <row r="4" ht="25.5" spans="1:6">
      <c r="A4" s="31" t="s">
        <v>236</v>
      </c>
      <c r="B4" s="31"/>
      <c r="C4" s="57" t="s">
        <v>487</v>
      </c>
      <c r="D4" s="31" t="s">
        <v>238</v>
      </c>
      <c r="E4" s="31" t="s">
        <v>354</v>
      </c>
      <c r="F4" s="31"/>
    </row>
    <row r="5" ht="25.5" spans="1:6">
      <c r="A5" s="31" t="s">
        <v>240</v>
      </c>
      <c r="B5" s="31"/>
      <c r="C5" s="57" t="s">
        <v>241</v>
      </c>
      <c r="D5" s="31" t="s">
        <v>242</v>
      </c>
      <c r="E5" s="31" t="s">
        <v>241</v>
      </c>
      <c r="F5" s="31"/>
    </row>
    <row r="6" spans="1:6">
      <c r="A6" s="31" t="s">
        <v>243</v>
      </c>
      <c r="B6" s="31"/>
      <c r="C6" s="31" t="s">
        <v>488</v>
      </c>
      <c r="D6" s="31"/>
      <c r="E6" s="31">
        <v>600</v>
      </c>
      <c r="F6" s="31"/>
    </row>
    <row r="7" spans="1:6">
      <c r="A7" s="31"/>
      <c r="B7" s="31"/>
      <c r="C7" s="31" t="s">
        <v>245</v>
      </c>
      <c r="D7" s="31"/>
      <c r="E7" s="31">
        <v>600</v>
      </c>
      <c r="F7" s="31"/>
    </row>
    <row r="8" spans="1:6">
      <c r="A8" s="31"/>
      <c r="B8" s="31"/>
      <c r="C8" s="31" t="s">
        <v>246</v>
      </c>
      <c r="D8" s="31"/>
      <c r="E8" s="31">
        <v>0</v>
      </c>
      <c r="F8" s="31"/>
    </row>
    <row r="9" spans="1:6">
      <c r="A9" s="31" t="s">
        <v>247</v>
      </c>
      <c r="B9" s="31" t="s">
        <v>248</v>
      </c>
      <c r="C9" s="31"/>
      <c r="D9" s="31"/>
      <c r="E9" s="31"/>
      <c r="F9" s="31"/>
    </row>
    <row r="10" ht="45" customHeight="1" spans="1:6">
      <c r="A10" s="31"/>
      <c r="B10" s="32" t="s">
        <v>489</v>
      </c>
      <c r="C10" s="32"/>
      <c r="D10" s="32"/>
      <c r="E10" s="32"/>
      <c r="F10" s="32"/>
    </row>
    <row r="11" spans="1:6">
      <c r="A11" s="31" t="s">
        <v>250</v>
      </c>
      <c r="B11" s="57" t="s">
        <v>251</v>
      </c>
      <c r="C11" s="31" t="s">
        <v>252</v>
      </c>
      <c r="D11" s="57" t="s">
        <v>253</v>
      </c>
      <c r="E11" s="31" t="s">
        <v>254</v>
      </c>
      <c r="F11" s="31" t="s">
        <v>255</v>
      </c>
    </row>
    <row r="12" spans="1:6">
      <c r="A12" s="93"/>
      <c r="B12" s="31" t="s">
        <v>7</v>
      </c>
      <c r="C12" s="31"/>
      <c r="D12" s="31"/>
      <c r="E12" s="31"/>
      <c r="F12" s="31">
        <v>100</v>
      </c>
    </row>
    <row r="13" spans="1:6">
      <c r="A13" s="93"/>
      <c r="B13" s="31" t="s">
        <v>256</v>
      </c>
      <c r="C13" s="31" t="s">
        <v>257</v>
      </c>
      <c r="D13" s="33" t="s">
        <v>490</v>
      </c>
      <c r="E13" s="33" t="s">
        <v>491</v>
      </c>
      <c r="F13" s="33">
        <v>20</v>
      </c>
    </row>
    <row r="14" spans="1:6">
      <c r="A14" s="93"/>
      <c r="B14" s="31"/>
      <c r="C14" s="31"/>
      <c r="D14" s="40"/>
      <c r="E14" s="40"/>
      <c r="F14" s="40"/>
    </row>
    <row r="15" spans="1:6">
      <c r="A15" s="93"/>
      <c r="B15" s="31"/>
      <c r="C15" s="31" t="s">
        <v>268</v>
      </c>
      <c r="D15" s="33" t="s">
        <v>492</v>
      </c>
      <c r="E15" s="33" t="s">
        <v>493</v>
      </c>
      <c r="F15" s="33">
        <v>10</v>
      </c>
    </row>
    <row r="16" spans="1:6">
      <c r="A16" s="93"/>
      <c r="B16" s="31"/>
      <c r="C16" s="31"/>
      <c r="D16" s="40"/>
      <c r="E16" s="40"/>
      <c r="F16" s="40"/>
    </row>
    <row r="17" spans="1:6">
      <c r="A17" s="93"/>
      <c r="B17" s="31"/>
      <c r="C17" s="31" t="s">
        <v>273</v>
      </c>
      <c r="D17" s="33" t="s">
        <v>494</v>
      </c>
      <c r="E17" s="33" t="s">
        <v>494</v>
      </c>
      <c r="F17" s="33">
        <v>20</v>
      </c>
    </row>
    <row r="18" spans="1:6">
      <c r="A18" s="93"/>
      <c r="B18" s="31"/>
      <c r="C18" s="31"/>
      <c r="D18" s="40"/>
      <c r="E18" s="40"/>
      <c r="F18" s="40"/>
    </row>
    <row r="19" spans="1:6">
      <c r="A19" s="93"/>
      <c r="B19" s="31"/>
      <c r="C19" s="31" t="s">
        <v>281</v>
      </c>
      <c r="D19" s="94" t="s">
        <v>495</v>
      </c>
      <c r="E19" s="31" t="s">
        <v>496</v>
      </c>
      <c r="F19" s="95">
        <v>10</v>
      </c>
    </row>
    <row r="20" spans="1:6">
      <c r="A20" s="93"/>
      <c r="B20" s="31"/>
      <c r="C20" s="31"/>
      <c r="D20" s="96"/>
      <c r="E20" s="31"/>
      <c r="F20" s="97"/>
    </row>
    <row r="21" spans="1:6">
      <c r="A21" s="93"/>
      <c r="B21" s="31"/>
      <c r="C21" s="31" t="s">
        <v>343</v>
      </c>
      <c r="D21" s="33" t="s">
        <v>497</v>
      </c>
      <c r="E21" s="98">
        <v>0.95</v>
      </c>
      <c r="F21" s="33">
        <v>10</v>
      </c>
    </row>
    <row r="22" spans="1:6">
      <c r="A22" s="93"/>
      <c r="B22" s="31"/>
      <c r="C22" s="31"/>
      <c r="D22" s="40"/>
      <c r="E22" s="40"/>
      <c r="F22" s="40"/>
    </row>
    <row r="23" spans="1:6">
      <c r="A23" s="93"/>
      <c r="B23" s="31"/>
      <c r="C23" s="31" t="s">
        <v>304</v>
      </c>
      <c r="D23" s="33" t="s">
        <v>498</v>
      </c>
      <c r="E23" s="98">
        <v>0.95</v>
      </c>
      <c r="F23" s="33">
        <v>10</v>
      </c>
    </row>
    <row r="24" spans="1:6">
      <c r="A24" s="93"/>
      <c r="B24" s="31"/>
      <c r="C24" s="31"/>
      <c r="D24" s="40"/>
      <c r="E24" s="40"/>
      <c r="F24" s="40"/>
    </row>
    <row r="25" spans="1:6">
      <c r="A25" s="93"/>
      <c r="B25" s="31" t="s">
        <v>284</v>
      </c>
      <c r="C25" s="31" t="s">
        <v>285</v>
      </c>
      <c r="D25" s="31" t="s">
        <v>307</v>
      </c>
      <c r="E25" s="99">
        <v>1</v>
      </c>
      <c r="F25" s="31">
        <v>10</v>
      </c>
    </row>
    <row r="26" spans="1:6">
      <c r="A26" s="93"/>
      <c r="B26" s="31"/>
      <c r="C26" s="31"/>
      <c r="D26" s="31" t="s">
        <v>309</v>
      </c>
      <c r="E26" s="99">
        <v>1</v>
      </c>
      <c r="F26" s="31">
        <v>10</v>
      </c>
    </row>
    <row r="27" ht="39.75" customHeight="1" spans="1:6">
      <c r="A27" s="100" t="s">
        <v>350</v>
      </c>
      <c r="B27" s="100"/>
      <c r="C27" s="100"/>
      <c r="D27" s="100"/>
      <c r="E27" s="100"/>
      <c r="F27" s="100"/>
    </row>
  </sheetData>
  <mergeCells count="47">
    <mergeCell ref="A2:F2"/>
    <mergeCell ref="A3:F3"/>
    <mergeCell ref="A4:B4"/>
    <mergeCell ref="E4:F4"/>
    <mergeCell ref="A5:B5"/>
    <mergeCell ref="E5:F5"/>
    <mergeCell ref="C6:D6"/>
    <mergeCell ref="E6:F6"/>
    <mergeCell ref="C7:D7"/>
    <mergeCell ref="E7:F7"/>
    <mergeCell ref="C8:D8"/>
    <mergeCell ref="E8:F8"/>
    <mergeCell ref="B9:F9"/>
    <mergeCell ref="B10:F10"/>
    <mergeCell ref="B12:D12"/>
    <mergeCell ref="A27:F27"/>
    <mergeCell ref="A9:A10"/>
    <mergeCell ref="A11:A26"/>
    <mergeCell ref="B13:B18"/>
    <mergeCell ref="B19:B24"/>
    <mergeCell ref="B25:B26"/>
    <mergeCell ref="C13:C14"/>
    <mergeCell ref="C15:C16"/>
    <mergeCell ref="C17:C18"/>
    <mergeCell ref="C19:C20"/>
    <mergeCell ref="C21:C22"/>
    <mergeCell ref="C23:C24"/>
    <mergeCell ref="C25:C26"/>
    <mergeCell ref="D13:D14"/>
    <mergeCell ref="D15:D16"/>
    <mergeCell ref="D17:D18"/>
    <mergeCell ref="D19:D20"/>
    <mergeCell ref="D21:D22"/>
    <mergeCell ref="D23:D24"/>
    <mergeCell ref="E13:E14"/>
    <mergeCell ref="E15:E16"/>
    <mergeCell ref="E17:E18"/>
    <mergeCell ref="E19:E20"/>
    <mergeCell ref="E21:E22"/>
    <mergeCell ref="E23:E24"/>
    <mergeCell ref="F13:F14"/>
    <mergeCell ref="F15:F16"/>
    <mergeCell ref="F17:F18"/>
    <mergeCell ref="F19:F20"/>
    <mergeCell ref="F21:F22"/>
    <mergeCell ref="F23:F24"/>
    <mergeCell ref="A6:B8"/>
  </mergeCells>
  <pageMargins left="0.707638888888889" right="0.707638888888889" top="0.747916666666667" bottom="0.747916666666667" header="0.313888888888889" footer="0.313888888888889"/>
  <pageSetup paperSize="9" scale="98" fitToHeight="0" orientation="portrait" blackAndWhite="1"/>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25"/>
  <sheetViews>
    <sheetView workbookViewId="0">
      <selection activeCell="C5" sqref="C5"/>
    </sheetView>
  </sheetViews>
  <sheetFormatPr defaultColWidth="9" defaultRowHeight="14.25" outlineLevelCol="5"/>
  <cols>
    <col min="1" max="1" width="10.25" style="1" customWidth="1"/>
    <col min="2" max="2" width="9" style="1"/>
    <col min="3" max="3" width="12.75" style="1" customWidth="1"/>
    <col min="4" max="4" width="32.125" style="1" customWidth="1"/>
    <col min="5" max="6" width="8.375" style="1" customWidth="1"/>
    <col min="7" max="16384" width="9" style="1"/>
  </cols>
  <sheetData>
    <row r="1" spans="1:6">
      <c r="A1" s="2" t="s">
        <v>499</v>
      </c>
      <c r="B1" s="3"/>
      <c r="C1" s="3"/>
      <c r="D1" s="4"/>
      <c r="E1" s="4"/>
      <c r="F1" s="4"/>
    </row>
    <row r="2" ht="29.25" customHeight="1" spans="1:6">
      <c r="A2" s="5" t="s">
        <v>500</v>
      </c>
      <c r="B2" s="5"/>
      <c r="C2" s="5"/>
      <c r="D2" s="5"/>
      <c r="E2" s="5"/>
      <c r="F2" s="5"/>
    </row>
    <row r="3" ht="17.25" customHeight="1" spans="1:6">
      <c r="A3" s="6" t="s">
        <v>235</v>
      </c>
      <c r="B3" s="6"/>
      <c r="C3" s="6"/>
      <c r="D3" s="6"/>
      <c r="E3" s="6"/>
      <c r="F3" s="6"/>
    </row>
    <row r="4" ht="25.5" spans="1:6">
      <c r="A4" s="68" t="s">
        <v>236</v>
      </c>
      <c r="B4" s="68"/>
      <c r="C4" s="69" t="s">
        <v>501</v>
      </c>
      <c r="D4" s="68" t="s">
        <v>238</v>
      </c>
      <c r="E4" s="70" t="s">
        <v>502</v>
      </c>
      <c r="F4" s="70"/>
    </row>
    <row r="5" ht="38.25" spans="1:6">
      <c r="A5" s="68" t="s">
        <v>240</v>
      </c>
      <c r="B5" s="68"/>
      <c r="C5" s="69" t="s">
        <v>503</v>
      </c>
      <c r="D5" s="68" t="s">
        <v>242</v>
      </c>
      <c r="E5" s="70" t="s">
        <v>504</v>
      </c>
      <c r="F5" s="70"/>
    </row>
    <row r="6" spans="1:6">
      <c r="A6" s="68" t="s">
        <v>243</v>
      </c>
      <c r="B6" s="68"/>
      <c r="C6" s="68" t="s">
        <v>244</v>
      </c>
      <c r="D6" s="68"/>
      <c r="E6" s="68" t="s">
        <v>505</v>
      </c>
      <c r="F6" s="68"/>
    </row>
    <row r="7" spans="1:6">
      <c r="A7" s="68"/>
      <c r="B7" s="68"/>
      <c r="C7" s="68" t="s">
        <v>245</v>
      </c>
      <c r="D7" s="68"/>
      <c r="E7" s="68" t="s">
        <v>505</v>
      </c>
      <c r="F7" s="68"/>
    </row>
    <row r="8" spans="1:6">
      <c r="A8" s="68"/>
      <c r="B8" s="68"/>
      <c r="C8" s="68" t="s">
        <v>246</v>
      </c>
      <c r="D8" s="68"/>
      <c r="E8" s="68"/>
      <c r="F8" s="68"/>
    </row>
    <row r="9" spans="1:6">
      <c r="A9" s="68" t="s">
        <v>247</v>
      </c>
      <c r="B9" s="68" t="s">
        <v>248</v>
      </c>
      <c r="C9" s="68"/>
      <c r="D9" s="68"/>
      <c r="E9" s="68"/>
      <c r="F9" s="68"/>
    </row>
    <row r="10" ht="68.25" customHeight="1" spans="1:6">
      <c r="A10" s="68"/>
      <c r="B10" s="73" t="s">
        <v>506</v>
      </c>
      <c r="C10" s="73"/>
      <c r="D10" s="73"/>
      <c r="E10" s="73"/>
      <c r="F10" s="73"/>
    </row>
    <row r="11" spans="1:6">
      <c r="A11" s="68" t="s">
        <v>250</v>
      </c>
      <c r="B11" s="69" t="s">
        <v>251</v>
      </c>
      <c r="C11" s="68" t="s">
        <v>252</v>
      </c>
      <c r="D11" s="69" t="s">
        <v>253</v>
      </c>
      <c r="E11" s="68" t="s">
        <v>254</v>
      </c>
      <c r="F11" s="68" t="s">
        <v>255</v>
      </c>
    </row>
    <row r="12" spans="1:6">
      <c r="A12" s="74"/>
      <c r="B12" s="68" t="s">
        <v>7</v>
      </c>
      <c r="C12" s="68"/>
      <c r="D12" s="68"/>
      <c r="E12" s="68"/>
      <c r="F12" s="68">
        <v>100</v>
      </c>
    </row>
    <row r="13" ht="25.5" spans="1:6">
      <c r="A13" s="74"/>
      <c r="B13" s="68" t="s">
        <v>256</v>
      </c>
      <c r="C13" s="75" t="s">
        <v>257</v>
      </c>
      <c r="D13" s="76" t="s">
        <v>507</v>
      </c>
      <c r="E13" s="68" t="s">
        <v>508</v>
      </c>
      <c r="F13" s="68">
        <v>10</v>
      </c>
    </row>
    <row r="14" ht="25.5" spans="1:6">
      <c r="A14" s="74"/>
      <c r="B14" s="68"/>
      <c r="C14" s="75" t="s">
        <v>265</v>
      </c>
      <c r="D14" s="76" t="s">
        <v>509</v>
      </c>
      <c r="E14" s="77" t="s">
        <v>510</v>
      </c>
      <c r="F14" s="68">
        <v>10</v>
      </c>
    </row>
    <row r="15" ht="25.5" spans="1:6">
      <c r="A15" s="74"/>
      <c r="B15" s="68"/>
      <c r="C15" s="75"/>
      <c r="D15" s="76" t="s">
        <v>511</v>
      </c>
      <c r="E15" s="68" t="s">
        <v>512</v>
      </c>
      <c r="F15" s="68">
        <v>10</v>
      </c>
    </row>
    <row r="16" spans="1:6">
      <c r="A16" s="74"/>
      <c r="B16" s="68"/>
      <c r="C16" s="75" t="s">
        <v>268</v>
      </c>
      <c r="D16" s="76" t="s">
        <v>513</v>
      </c>
      <c r="E16" s="68" t="s">
        <v>363</v>
      </c>
      <c r="F16" s="68">
        <v>5</v>
      </c>
    </row>
    <row r="17" ht="25.5" spans="1:6">
      <c r="A17" s="74"/>
      <c r="B17" s="68"/>
      <c r="C17" s="75"/>
      <c r="D17" s="76" t="s">
        <v>514</v>
      </c>
      <c r="E17" s="68" t="s">
        <v>512</v>
      </c>
      <c r="F17" s="68">
        <v>10</v>
      </c>
    </row>
    <row r="18" spans="1:6">
      <c r="A18" s="74"/>
      <c r="B18" s="68"/>
      <c r="C18" s="75" t="s">
        <v>273</v>
      </c>
      <c r="D18" s="76" t="s">
        <v>515</v>
      </c>
      <c r="E18" s="77">
        <v>1</v>
      </c>
      <c r="F18" s="68">
        <v>10</v>
      </c>
    </row>
    <row r="19" spans="1:6">
      <c r="A19" s="74"/>
      <c r="B19" s="68" t="s">
        <v>280</v>
      </c>
      <c r="C19" s="75" t="s">
        <v>336</v>
      </c>
      <c r="D19" s="76" t="s">
        <v>516</v>
      </c>
      <c r="E19" s="77">
        <v>0.9</v>
      </c>
      <c r="F19" s="68">
        <v>10</v>
      </c>
    </row>
    <row r="20" spans="1:6">
      <c r="A20" s="74"/>
      <c r="B20" s="68"/>
      <c r="C20" s="75"/>
      <c r="D20" s="76" t="s">
        <v>517</v>
      </c>
      <c r="E20" s="77">
        <v>0.9</v>
      </c>
      <c r="F20" s="68">
        <v>10</v>
      </c>
    </row>
    <row r="21" ht="25.5" spans="1:6">
      <c r="A21" s="74"/>
      <c r="B21" s="68"/>
      <c r="C21" s="75" t="s">
        <v>281</v>
      </c>
      <c r="D21" s="76" t="s">
        <v>518</v>
      </c>
      <c r="E21" s="77">
        <v>0.9</v>
      </c>
      <c r="F21" s="68">
        <v>10</v>
      </c>
    </row>
    <row r="22" ht="25.5" spans="1:6">
      <c r="A22" s="74"/>
      <c r="B22" s="68"/>
      <c r="C22" s="68" t="s">
        <v>343</v>
      </c>
      <c r="D22" s="69" t="s">
        <v>519</v>
      </c>
      <c r="E22" s="68" t="s">
        <v>520</v>
      </c>
      <c r="F22" s="68">
        <v>5</v>
      </c>
    </row>
    <row r="23" ht="25.5" spans="1:6">
      <c r="A23" s="74"/>
      <c r="B23" s="68"/>
      <c r="C23" s="68" t="s">
        <v>304</v>
      </c>
      <c r="D23" s="69" t="s">
        <v>521</v>
      </c>
      <c r="E23" s="68" t="s">
        <v>520</v>
      </c>
      <c r="F23" s="68">
        <v>5</v>
      </c>
    </row>
    <row r="24" ht="25.5" spans="1:6">
      <c r="A24" s="74"/>
      <c r="B24" s="68" t="s">
        <v>284</v>
      </c>
      <c r="C24" s="68" t="s">
        <v>285</v>
      </c>
      <c r="D24" s="69" t="s">
        <v>521</v>
      </c>
      <c r="E24" s="68" t="s">
        <v>520</v>
      </c>
      <c r="F24" s="68">
        <v>5</v>
      </c>
    </row>
    <row r="25" ht="33.75" customHeight="1" spans="1:6">
      <c r="A25" s="92" t="s">
        <v>350</v>
      </c>
      <c r="B25" s="92"/>
      <c r="C25" s="92"/>
      <c r="D25" s="92"/>
      <c r="E25" s="92"/>
      <c r="F25" s="92"/>
    </row>
  </sheetData>
  <mergeCells count="24">
    <mergeCell ref="A2:F2"/>
    <mergeCell ref="A3:F3"/>
    <mergeCell ref="A4:B4"/>
    <mergeCell ref="E4:F4"/>
    <mergeCell ref="A5:B5"/>
    <mergeCell ref="E5:F5"/>
    <mergeCell ref="C6:D6"/>
    <mergeCell ref="E6:F6"/>
    <mergeCell ref="C7:D7"/>
    <mergeCell ref="E7:F7"/>
    <mergeCell ref="C8:D8"/>
    <mergeCell ref="E8:F8"/>
    <mergeCell ref="B9:F9"/>
    <mergeCell ref="B10:F10"/>
    <mergeCell ref="B12:D12"/>
    <mergeCell ref="A25:F25"/>
    <mergeCell ref="A9:A10"/>
    <mergeCell ref="A11:A24"/>
    <mergeCell ref="B13:B18"/>
    <mergeCell ref="B19:B23"/>
    <mergeCell ref="C14:C15"/>
    <mergeCell ref="C16:C17"/>
    <mergeCell ref="C19:C20"/>
    <mergeCell ref="A6:B8"/>
  </mergeCells>
  <pageMargins left="0.699305555555556" right="0.699305555555556" top="0.75" bottom="0.75" header="0.3" footer="0.3"/>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F34"/>
  <sheetViews>
    <sheetView workbookViewId="0">
      <selection activeCell="C5" sqref="C5"/>
    </sheetView>
  </sheetViews>
  <sheetFormatPr defaultColWidth="9" defaultRowHeight="14.25" outlineLevelCol="5"/>
  <cols>
    <col min="1" max="1" width="10.25" style="1" customWidth="1"/>
    <col min="2" max="2" width="9" style="1"/>
    <col min="3" max="3" width="12.75" style="1" customWidth="1"/>
    <col min="4" max="4" width="32.125" style="1" customWidth="1"/>
    <col min="5" max="6" width="8.375" style="1" customWidth="1"/>
    <col min="7" max="16384" width="9" style="1"/>
  </cols>
  <sheetData>
    <row r="1" spans="1:6">
      <c r="A1" s="2" t="s">
        <v>522</v>
      </c>
      <c r="B1" s="3"/>
      <c r="C1" s="3"/>
      <c r="D1" s="4"/>
      <c r="E1" s="4"/>
      <c r="F1" s="4"/>
    </row>
    <row r="2" ht="29.25" customHeight="1" spans="1:6">
      <c r="A2" s="5" t="s">
        <v>234</v>
      </c>
      <c r="B2" s="5"/>
      <c r="C2" s="5"/>
      <c r="D2" s="5"/>
      <c r="E2" s="5"/>
      <c r="F2" s="5"/>
    </row>
    <row r="3" ht="17.25" customHeight="1" spans="1:6">
      <c r="A3" s="6" t="s">
        <v>235</v>
      </c>
      <c r="B3" s="6"/>
      <c r="C3" s="6"/>
      <c r="D3" s="6"/>
      <c r="E3" s="6"/>
      <c r="F3" s="6"/>
    </row>
    <row r="4" ht="25.5" spans="1:6">
      <c r="A4" s="75" t="s">
        <v>236</v>
      </c>
      <c r="B4" s="75"/>
      <c r="C4" s="69" t="s">
        <v>237</v>
      </c>
      <c r="D4" s="75" t="s">
        <v>238</v>
      </c>
      <c r="E4" s="68" t="s">
        <v>502</v>
      </c>
      <c r="F4" s="68"/>
    </row>
    <row r="5" ht="38.25" spans="1:6">
      <c r="A5" s="75" t="s">
        <v>240</v>
      </c>
      <c r="B5" s="75"/>
      <c r="C5" s="69" t="s">
        <v>503</v>
      </c>
      <c r="D5" s="75" t="s">
        <v>242</v>
      </c>
      <c r="E5" s="68" t="s">
        <v>504</v>
      </c>
      <c r="F5" s="68"/>
    </row>
    <row r="6" spans="1:6">
      <c r="A6" s="75" t="s">
        <v>243</v>
      </c>
      <c r="B6" s="75"/>
      <c r="C6" s="75" t="s">
        <v>244</v>
      </c>
      <c r="D6" s="75"/>
      <c r="E6" s="68" t="s">
        <v>523</v>
      </c>
      <c r="F6" s="68"/>
    </row>
    <row r="7" spans="1:6">
      <c r="A7" s="75"/>
      <c r="B7" s="75"/>
      <c r="C7" s="75" t="s">
        <v>245</v>
      </c>
      <c r="D7" s="75"/>
      <c r="E7" s="68" t="s">
        <v>523</v>
      </c>
      <c r="F7" s="68"/>
    </row>
    <row r="8" spans="1:6">
      <c r="A8" s="75"/>
      <c r="B8" s="75"/>
      <c r="C8" s="75" t="s">
        <v>246</v>
      </c>
      <c r="D8" s="75"/>
      <c r="E8" s="75"/>
      <c r="F8" s="75"/>
    </row>
    <row r="9" spans="1:6">
      <c r="A9" s="75" t="s">
        <v>247</v>
      </c>
      <c r="B9" s="75" t="s">
        <v>248</v>
      </c>
      <c r="C9" s="75"/>
      <c r="D9" s="75"/>
      <c r="E9" s="75"/>
      <c r="F9" s="75"/>
    </row>
    <row r="10" ht="42.75" customHeight="1" spans="1:6">
      <c r="A10" s="75"/>
      <c r="B10" s="73" t="s">
        <v>524</v>
      </c>
      <c r="C10" s="73"/>
      <c r="D10" s="73"/>
      <c r="E10" s="73"/>
      <c r="F10" s="73"/>
    </row>
    <row r="11" spans="1:6">
      <c r="A11" s="75" t="s">
        <v>250</v>
      </c>
      <c r="B11" s="76" t="s">
        <v>251</v>
      </c>
      <c r="C11" s="75" t="s">
        <v>252</v>
      </c>
      <c r="D11" s="76" t="s">
        <v>253</v>
      </c>
      <c r="E11" s="75" t="s">
        <v>254</v>
      </c>
      <c r="F11" s="75" t="s">
        <v>255</v>
      </c>
    </row>
    <row r="12" spans="1:6">
      <c r="A12" s="79"/>
      <c r="B12" s="75" t="s">
        <v>7</v>
      </c>
      <c r="C12" s="75"/>
      <c r="D12" s="75"/>
      <c r="E12" s="75"/>
      <c r="F12" s="75"/>
    </row>
    <row r="13" ht="25.5" spans="1:6">
      <c r="A13" s="79"/>
      <c r="B13" s="75" t="s">
        <v>256</v>
      </c>
      <c r="C13" s="80" t="s">
        <v>257</v>
      </c>
      <c r="D13" s="81" t="s">
        <v>525</v>
      </c>
      <c r="E13" s="68" t="s">
        <v>526</v>
      </c>
      <c r="F13" s="68">
        <v>20</v>
      </c>
    </row>
    <row r="14" spans="1:6">
      <c r="A14" s="79"/>
      <c r="B14" s="75"/>
      <c r="C14" s="75" t="s">
        <v>265</v>
      </c>
      <c r="D14" s="81" t="s">
        <v>362</v>
      </c>
      <c r="E14" s="68" t="s">
        <v>363</v>
      </c>
      <c r="F14" s="68">
        <v>10</v>
      </c>
    </row>
    <row r="15" spans="1:6">
      <c r="A15" s="79"/>
      <c r="B15" s="75"/>
      <c r="C15" s="75"/>
      <c r="D15" s="81" t="s">
        <v>364</v>
      </c>
      <c r="E15" s="68" t="s">
        <v>363</v>
      </c>
      <c r="F15" s="68">
        <v>10</v>
      </c>
    </row>
    <row r="16" spans="1:6">
      <c r="A16" s="79"/>
      <c r="B16" s="75"/>
      <c r="C16" s="75" t="s">
        <v>268</v>
      </c>
      <c r="D16" s="81" t="s">
        <v>513</v>
      </c>
      <c r="E16" s="68" t="s">
        <v>363</v>
      </c>
      <c r="F16" s="68">
        <v>10</v>
      </c>
    </row>
    <row r="17" spans="1:6">
      <c r="A17" s="79"/>
      <c r="B17" s="75"/>
      <c r="C17" s="75"/>
      <c r="D17" s="81" t="s">
        <v>527</v>
      </c>
      <c r="E17" s="77">
        <v>1</v>
      </c>
      <c r="F17" s="68">
        <v>10</v>
      </c>
    </row>
    <row r="18" spans="1:6">
      <c r="A18" s="79"/>
      <c r="B18" s="75"/>
      <c r="C18" s="75" t="s">
        <v>273</v>
      </c>
      <c r="D18" s="82" t="s">
        <v>528</v>
      </c>
      <c r="E18" s="77">
        <v>1</v>
      </c>
      <c r="F18" s="68">
        <v>10</v>
      </c>
    </row>
    <row r="19" spans="1:6">
      <c r="A19" s="79"/>
      <c r="B19" s="75" t="s">
        <v>280</v>
      </c>
      <c r="C19" s="75" t="s">
        <v>336</v>
      </c>
      <c r="D19" s="83" t="s">
        <v>529</v>
      </c>
      <c r="E19" s="84">
        <v>1</v>
      </c>
      <c r="F19" s="80">
        <v>10</v>
      </c>
    </row>
    <row r="20" spans="1:6">
      <c r="A20" s="79"/>
      <c r="B20" s="75"/>
      <c r="C20" s="75"/>
      <c r="D20" s="85"/>
      <c r="E20" s="86"/>
      <c r="F20" s="86"/>
    </row>
    <row r="21" spans="1:6">
      <c r="A21" s="79"/>
      <c r="B21" s="75"/>
      <c r="C21" s="75"/>
      <c r="D21" s="87"/>
      <c r="E21" s="88"/>
      <c r="F21" s="88"/>
    </row>
    <row r="22" spans="1:6">
      <c r="A22" s="79"/>
      <c r="B22" s="75"/>
      <c r="C22" s="75" t="s">
        <v>281</v>
      </c>
      <c r="D22" s="83" t="s">
        <v>530</v>
      </c>
      <c r="E22" s="89">
        <v>1</v>
      </c>
      <c r="F22" s="80">
        <v>5</v>
      </c>
    </row>
    <row r="23" spans="1:6">
      <c r="A23" s="79"/>
      <c r="B23" s="75"/>
      <c r="C23" s="75"/>
      <c r="D23" s="85"/>
      <c r="E23" s="90"/>
      <c r="F23" s="90"/>
    </row>
    <row r="24" spans="1:6">
      <c r="A24" s="79"/>
      <c r="B24" s="75"/>
      <c r="C24" s="75"/>
      <c r="D24" s="87"/>
      <c r="E24" s="91"/>
      <c r="F24" s="91"/>
    </row>
    <row r="25" spans="1:6">
      <c r="A25" s="79"/>
      <c r="B25" s="75"/>
      <c r="C25" s="75" t="s">
        <v>343</v>
      </c>
      <c r="D25" s="83" t="s">
        <v>531</v>
      </c>
      <c r="E25" s="89">
        <v>1</v>
      </c>
      <c r="F25" s="80">
        <v>5</v>
      </c>
    </row>
    <row r="26" spans="1:6">
      <c r="A26" s="79"/>
      <c r="B26" s="75"/>
      <c r="C26" s="75"/>
      <c r="D26" s="85"/>
      <c r="E26" s="90"/>
      <c r="F26" s="90"/>
    </row>
    <row r="27" spans="1:6">
      <c r="A27" s="79"/>
      <c r="B27" s="75"/>
      <c r="C27" s="75"/>
      <c r="D27" s="87"/>
      <c r="E27" s="91"/>
      <c r="F27" s="91"/>
    </row>
    <row r="28" spans="1:6">
      <c r="A28" s="79"/>
      <c r="B28" s="75"/>
      <c r="C28" s="75" t="s">
        <v>304</v>
      </c>
      <c r="D28" s="83" t="s">
        <v>532</v>
      </c>
      <c r="E28" s="89">
        <v>1</v>
      </c>
      <c r="F28" s="80">
        <v>5</v>
      </c>
    </row>
    <row r="29" spans="1:6">
      <c r="A29" s="79"/>
      <c r="B29" s="75"/>
      <c r="C29" s="75"/>
      <c r="D29" s="85"/>
      <c r="E29" s="90"/>
      <c r="F29" s="90"/>
    </row>
    <row r="30" spans="1:6">
      <c r="A30" s="79"/>
      <c r="B30" s="75"/>
      <c r="C30" s="75"/>
      <c r="D30" s="87"/>
      <c r="E30" s="91"/>
      <c r="F30" s="91"/>
    </row>
    <row r="31" spans="1:6">
      <c r="A31" s="79"/>
      <c r="B31" s="75" t="s">
        <v>284</v>
      </c>
      <c r="C31" s="75" t="s">
        <v>285</v>
      </c>
      <c r="D31" s="83" t="s">
        <v>532</v>
      </c>
      <c r="E31" s="89">
        <v>1</v>
      </c>
      <c r="F31" s="80">
        <v>5</v>
      </c>
    </row>
    <row r="32" spans="1:6">
      <c r="A32" s="79"/>
      <c r="B32" s="75"/>
      <c r="C32" s="75"/>
      <c r="D32" s="85"/>
      <c r="E32" s="90"/>
      <c r="F32" s="90"/>
    </row>
    <row r="33" spans="1:6">
      <c r="A33" s="79"/>
      <c r="B33" s="75"/>
      <c r="C33" s="75"/>
      <c r="D33" s="87"/>
      <c r="E33" s="91"/>
      <c r="F33" s="91"/>
    </row>
    <row r="34" ht="29.25" customHeight="1" spans="1:6">
      <c r="A34" s="78" t="s">
        <v>350</v>
      </c>
      <c r="B34" s="78"/>
      <c r="C34" s="78"/>
      <c r="D34" s="78"/>
      <c r="E34" s="78"/>
      <c r="F34" s="78"/>
    </row>
  </sheetData>
  <mergeCells count="44">
    <mergeCell ref="A2:F2"/>
    <mergeCell ref="A3:F3"/>
    <mergeCell ref="A4:B4"/>
    <mergeCell ref="E4:F4"/>
    <mergeCell ref="A5:B5"/>
    <mergeCell ref="E5:F5"/>
    <mergeCell ref="C6:D6"/>
    <mergeCell ref="E6:F6"/>
    <mergeCell ref="C7:D7"/>
    <mergeCell ref="E7:F7"/>
    <mergeCell ref="C8:D8"/>
    <mergeCell ref="E8:F8"/>
    <mergeCell ref="B9:F9"/>
    <mergeCell ref="B10:F10"/>
    <mergeCell ref="B12:D12"/>
    <mergeCell ref="A34:F34"/>
    <mergeCell ref="A9:A10"/>
    <mergeCell ref="A11:A33"/>
    <mergeCell ref="B13:B18"/>
    <mergeCell ref="B19:B30"/>
    <mergeCell ref="B31:B33"/>
    <mergeCell ref="C14:C15"/>
    <mergeCell ref="C16:C17"/>
    <mergeCell ref="C19:C21"/>
    <mergeCell ref="C22:C24"/>
    <mergeCell ref="C25:C27"/>
    <mergeCell ref="C28:C30"/>
    <mergeCell ref="C31:C33"/>
    <mergeCell ref="D19:D21"/>
    <mergeCell ref="D22:D24"/>
    <mergeCell ref="D25:D27"/>
    <mergeCell ref="D28:D30"/>
    <mergeCell ref="D31:D33"/>
    <mergeCell ref="E19:E21"/>
    <mergeCell ref="E22:E24"/>
    <mergeCell ref="E25:E27"/>
    <mergeCell ref="E28:E30"/>
    <mergeCell ref="E31:E33"/>
    <mergeCell ref="F19:F21"/>
    <mergeCell ref="F22:F24"/>
    <mergeCell ref="F25:F27"/>
    <mergeCell ref="F28:F30"/>
    <mergeCell ref="F31:F33"/>
    <mergeCell ref="A6:B8"/>
  </mergeCells>
  <printOptions horizontalCentered="1"/>
  <pageMargins left="0.707638888888889" right="0.707638888888889" top="0.747916666666667" bottom="0.747916666666667" header="0.313888888888889" footer="0.313888888888889"/>
  <pageSetup paperSize="9" scale="94" fitToHeight="0"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26"/>
  <sheetViews>
    <sheetView workbookViewId="0">
      <selection activeCell="C5" sqref="C5"/>
    </sheetView>
  </sheetViews>
  <sheetFormatPr defaultColWidth="9" defaultRowHeight="14.25" outlineLevelCol="5"/>
  <cols>
    <col min="1" max="1" width="10.25" style="1" customWidth="1"/>
    <col min="2" max="2" width="9" style="1"/>
    <col min="3" max="3" width="12.75" style="1" customWidth="1"/>
    <col min="4" max="4" width="32.125" style="1" customWidth="1"/>
    <col min="5" max="6" width="8.375" style="1" customWidth="1"/>
    <col min="7" max="16384" width="9" style="1"/>
  </cols>
  <sheetData>
    <row r="1" spans="1:6">
      <c r="A1" s="2" t="s">
        <v>533</v>
      </c>
      <c r="B1" s="3"/>
      <c r="C1" s="3"/>
      <c r="D1" s="4"/>
      <c r="E1" s="4"/>
      <c r="F1" s="4"/>
    </row>
    <row r="2" ht="29.25" customHeight="1" spans="1:6">
      <c r="A2" s="5" t="s">
        <v>534</v>
      </c>
      <c r="B2" s="5"/>
      <c r="C2" s="5"/>
      <c r="D2" s="5"/>
      <c r="E2" s="5"/>
      <c r="F2" s="5"/>
    </row>
    <row r="3" ht="17.25" customHeight="1" spans="1:6">
      <c r="A3" s="6" t="s">
        <v>235</v>
      </c>
      <c r="B3" s="6"/>
      <c r="C3" s="6"/>
      <c r="D3" s="6"/>
      <c r="E3" s="6"/>
      <c r="F3" s="6"/>
    </row>
    <row r="4" ht="25.5" spans="1:6">
      <c r="A4" s="68" t="s">
        <v>236</v>
      </c>
      <c r="B4" s="68"/>
      <c r="C4" s="69" t="s">
        <v>535</v>
      </c>
      <c r="D4" s="68" t="s">
        <v>238</v>
      </c>
      <c r="E4" s="70" t="s">
        <v>502</v>
      </c>
      <c r="F4" s="70"/>
    </row>
    <row r="5" ht="38.25" spans="1:6">
      <c r="A5" s="68" t="s">
        <v>240</v>
      </c>
      <c r="B5" s="68"/>
      <c r="C5" s="69" t="s">
        <v>503</v>
      </c>
      <c r="D5" s="68" t="s">
        <v>242</v>
      </c>
      <c r="E5" s="70" t="s">
        <v>504</v>
      </c>
      <c r="F5" s="70"/>
    </row>
    <row r="6" spans="1:6">
      <c r="A6" s="68" t="s">
        <v>243</v>
      </c>
      <c r="B6" s="68"/>
      <c r="C6" s="68" t="s">
        <v>244</v>
      </c>
      <c r="D6" s="68"/>
      <c r="E6" s="71">
        <v>8.35</v>
      </c>
      <c r="F6" s="72"/>
    </row>
    <row r="7" spans="1:6">
      <c r="A7" s="68"/>
      <c r="B7" s="68"/>
      <c r="C7" s="68" t="s">
        <v>245</v>
      </c>
      <c r="D7" s="68"/>
      <c r="E7" s="71">
        <v>8.35</v>
      </c>
      <c r="F7" s="72"/>
    </row>
    <row r="8" spans="1:6">
      <c r="A8" s="68"/>
      <c r="B8" s="68"/>
      <c r="C8" s="68" t="s">
        <v>246</v>
      </c>
      <c r="D8" s="68"/>
      <c r="E8" s="68"/>
      <c r="F8" s="68"/>
    </row>
    <row r="9" spans="1:6">
      <c r="A9" s="68" t="s">
        <v>247</v>
      </c>
      <c r="B9" s="68" t="s">
        <v>248</v>
      </c>
      <c r="C9" s="68"/>
      <c r="D9" s="68"/>
      <c r="E9" s="68"/>
      <c r="F9" s="68"/>
    </row>
    <row r="10" ht="47.25" customHeight="1" spans="1:6">
      <c r="A10" s="68"/>
      <c r="B10" s="73" t="s">
        <v>536</v>
      </c>
      <c r="C10" s="73"/>
      <c r="D10" s="73"/>
      <c r="E10" s="73"/>
      <c r="F10" s="73"/>
    </row>
    <row r="11" spans="1:6">
      <c r="A11" s="68" t="s">
        <v>250</v>
      </c>
      <c r="B11" s="69" t="s">
        <v>251</v>
      </c>
      <c r="C11" s="68" t="s">
        <v>252</v>
      </c>
      <c r="D11" s="69" t="s">
        <v>253</v>
      </c>
      <c r="E11" s="68" t="s">
        <v>254</v>
      </c>
      <c r="F11" s="68" t="s">
        <v>255</v>
      </c>
    </row>
    <row r="12" spans="1:6">
      <c r="A12" s="74"/>
      <c r="B12" s="68" t="s">
        <v>7</v>
      </c>
      <c r="C12" s="68"/>
      <c r="D12" s="68"/>
      <c r="E12" s="68"/>
      <c r="F12" s="68">
        <v>100</v>
      </c>
    </row>
    <row r="13" spans="1:6">
      <c r="A13" s="74"/>
      <c r="B13" s="68" t="s">
        <v>256</v>
      </c>
      <c r="C13" s="75" t="s">
        <v>257</v>
      </c>
      <c r="D13" s="76" t="s">
        <v>537</v>
      </c>
      <c r="E13" s="68" t="s">
        <v>538</v>
      </c>
      <c r="F13" s="68">
        <v>10</v>
      </c>
    </row>
    <row r="14" spans="1:6">
      <c r="A14" s="74"/>
      <c r="B14" s="68"/>
      <c r="C14" s="75"/>
      <c r="D14" s="76" t="s">
        <v>539</v>
      </c>
      <c r="E14" s="68" t="s">
        <v>540</v>
      </c>
      <c r="F14" s="68">
        <v>10</v>
      </c>
    </row>
    <row r="15" spans="1:6">
      <c r="A15" s="74"/>
      <c r="B15" s="68"/>
      <c r="C15" s="75"/>
      <c r="D15" s="76" t="s">
        <v>541</v>
      </c>
      <c r="E15" s="68" t="s">
        <v>542</v>
      </c>
      <c r="F15" s="68">
        <v>10</v>
      </c>
    </row>
    <row r="16" spans="1:6">
      <c r="A16" s="74"/>
      <c r="B16" s="68"/>
      <c r="C16" s="75" t="s">
        <v>265</v>
      </c>
      <c r="D16" s="76" t="s">
        <v>362</v>
      </c>
      <c r="E16" s="68" t="s">
        <v>363</v>
      </c>
      <c r="F16" s="68">
        <v>5</v>
      </c>
    </row>
    <row r="17" spans="1:6">
      <c r="A17" s="74"/>
      <c r="B17" s="68"/>
      <c r="C17" s="75"/>
      <c r="D17" s="76" t="s">
        <v>364</v>
      </c>
      <c r="E17" s="68" t="s">
        <v>363</v>
      </c>
      <c r="F17" s="68">
        <v>5</v>
      </c>
    </row>
    <row r="18" spans="1:6">
      <c r="A18" s="74"/>
      <c r="B18" s="68"/>
      <c r="C18" s="75" t="s">
        <v>268</v>
      </c>
      <c r="D18" s="76" t="s">
        <v>543</v>
      </c>
      <c r="E18" s="68" t="s">
        <v>512</v>
      </c>
      <c r="F18" s="68">
        <v>10</v>
      </c>
    </row>
    <row r="19" spans="1:6">
      <c r="A19" s="74"/>
      <c r="B19" s="68"/>
      <c r="C19" s="75" t="s">
        <v>273</v>
      </c>
      <c r="D19" s="76" t="s">
        <v>544</v>
      </c>
      <c r="E19" s="77">
        <v>1</v>
      </c>
      <c r="F19" s="68">
        <v>5</v>
      </c>
    </row>
    <row r="20" spans="1:6">
      <c r="A20" s="74"/>
      <c r="B20" s="68" t="s">
        <v>280</v>
      </c>
      <c r="C20" s="75" t="s">
        <v>336</v>
      </c>
      <c r="D20" s="76" t="s">
        <v>545</v>
      </c>
      <c r="E20" s="77">
        <v>0.9</v>
      </c>
      <c r="F20" s="68">
        <v>5</v>
      </c>
    </row>
    <row r="21" ht="25.5" spans="1:6">
      <c r="A21" s="74"/>
      <c r="B21" s="68"/>
      <c r="C21" s="75"/>
      <c r="D21" s="76" t="s">
        <v>546</v>
      </c>
      <c r="E21" s="77">
        <v>0.9</v>
      </c>
      <c r="F21" s="68">
        <v>5</v>
      </c>
    </row>
    <row r="22" ht="25.5" spans="1:6">
      <c r="A22" s="74"/>
      <c r="B22" s="68"/>
      <c r="C22" s="75" t="s">
        <v>281</v>
      </c>
      <c r="D22" s="76" t="s">
        <v>547</v>
      </c>
      <c r="E22" s="68" t="s">
        <v>548</v>
      </c>
      <c r="F22" s="68">
        <v>10</v>
      </c>
    </row>
    <row r="23" ht="25.5" spans="1:6">
      <c r="A23" s="74"/>
      <c r="B23" s="68"/>
      <c r="C23" s="68" t="s">
        <v>343</v>
      </c>
      <c r="D23" s="69" t="s">
        <v>549</v>
      </c>
      <c r="E23" s="68" t="s">
        <v>548</v>
      </c>
      <c r="F23" s="68">
        <v>10</v>
      </c>
    </row>
    <row r="24" ht="25.5" spans="1:6">
      <c r="A24" s="74"/>
      <c r="B24" s="68"/>
      <c r="C24" s="68" t="s">
        <v>304</v>
      </c>
      <c r="D24" s="69" t="s">
        <v>550</v>
      </c>
      <c r="E24" s="68" t="s">
        <v>520</v>
      </c>
      <c r="F24" s="68">
        <v>5</v>
      </c>
    </row>
    <row r="25" ht="25.5" spans="1:6">
      <c r="A25" s="74"/>
      <c r="B25" s="68" t="s">
        <v>284</v>
      </c>
      <c r="C25" s="68" t="s">
        <v>285</v>
      </c>
      <c r="D25" s="69" t="s">
        <v>551</v>
      </c>
      <c r="E25" s="77">
        <v>0.9</v>
      </c>
      <c r="F25" s="68">
        <v>10</v>
      </c>
    </row>
    <row r="26" ht="37.5" customHeight="1" spans="1:6">
      <c r="A26" s="78" t="s">
        <v>350</v>
      </c>
      <c r="B26" s="78"/>
      <c r="C26" s="78"/>
      <c r="D26" s="78"/>
      <c r="E26" s="78"/>
      <c r="F26" s="78"/>
    </row>
  </sheetData>
  <mergeCells count="24">
    <mergeCell ref="A2:F2"/>
    <mergeCell ref="A3:F3"/>
    <mergeCell ref="A4:B4"/>
    <mergeCell ref="E4:F4"/>
    <mergeCell ref="A5:B5"/>
    <mergeCell ref="E5:F5"/>
    <mergeCell ref="C6:D6"/>
    <mergeCell ref="E6:F6"/>
    <mergeCell ref="C7:D7"/>
    <mergeCell ref="E7:F7"/>
    <mergeCell ref="C8:D8"/>
    <mergeCell ref="E8:F8"/>
    <mergeCell ref="B9:F9"/>
    <mergeCell ref="B10:F10"/>
    <mergeCell ref="B12:D12"/>
    <mergeCell ref="A26:F26"/>
    <mergeCell ref="A9:A10"/>
    <mergeCell ref="A11:A25"/>
    <mergeCell ref="B13:B19"/>
    <mergeCell ref="B20:B24"/>
    <mergeCell ref="C13:C15"/>
    <mergeCell ref="C16:C17"/>
    <mergeCell ref="C20:C21"/>
    <mergeCell ref="A6:B8"/>
  </mergeCells>
  <pageMargins left="0.699305555555556" right="0.699305555555556" top="0.75" bottom="0.75" header="0.3" footer="0.3"/>
  <pageSetup paperSize="9"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F32"/>
  <sheetViews>
    <sheetView workbookViewId="0">
      <selection activeCell="H23" sqref="H23"/>
    </sheetView>
  </sheetViews>
  <sheetFormatPr defaultColWidth="9" defaultRowHeight="14.25" outlineLevelCol="5"/>
  <cols>
    <col min="1" max="1" width="10.25" style="1" customWidth="1"/>
    <col min="2" max="2" width="9" style="1"/>
    <col min="3" max="3" width="12.75" style="1" customWidth="1"/>
    <col min="4" max="4" width="32.125" style="1" customWidth="1"/>
    <col min="5" max="6" width="8.375" style="1" customWidth="1"/>
    <col min="7" max="16384" width="9" style="1"/>
  </cols>
  <sheetData>
    <row r="1" spans="1:6">
      <c r="A1" s="2" t="s">
        <v>552</v>
      </c>
      <c r="B1" s="3"/>
      <c r="C1" s="3"/>
      <c r="D1" s="4"/>
      <c r="E1" s="4"/>
      <c r="F1" s="4"/>
    </row>
    <row r="2" ht="29.25" customHeight="1" spans="1:6">
      <c r="A2" s="5" t="s">
        <v>553</v>
      </c>
      <c r="B2" s="5"/>
      <c r="C2" s="5"/>
      <c r="D2" s="5"/>
      <c r="E2" s="5"/>
      <c r="F2" s="5"/>
    </row>
    <row r="3" ht="17.25" customHeight="1" spans="1:6">
      <c r="A3" s="6" t="s">
        <v>235</v>
      </c>
      <c r="B3" s="6"/>
      <c r="C3" s="6"/>
      <c r="D3" s="6"/>
      <c r="E3" s="6"/>
      <c r="F3" s="6"/>
    </row>
    <row r="4" ht="25.5" spans="1:6">
      <c r="A4" s="28" t="s">
        <v>236</v>
      </c>
      <c r="B4" s="28"/>
      <c r="C4" s="29" t="s">
        <v>554</v>
      </c>
      <c r="D4" s="28" t="s">
        <v>238</v>
      </c>
      <c r="E4" s="30" t="s">
        <v>555</v>
      </c>
      <c r="F4" s="30"/>
    </row>
    <row r="5" ht="25.5" spans="1:6">
      <c r="A5" s="28" t="s">
        <v>240</v>
      </c>
      <c r="B5" s="28"/>
      <c r="C5" s="29" t="s">
        <v>241</v>
      </c>
      <c r="D5" s="28" t="s">
        <v>242</v>
      </c>
      <c r="E5" s="30" t="s">
        <v>556</v>
      </c>
      <c r="F5" s="30"/>
    </row>
    <row r="6" spans="1:6">
      <c r="A6" s="28" t="s">
        <v>243</v>
      </c>
      <c r="B6" s="28"/>
      <c r="C6" s="28" t="s">
        <v>244</v>
      </c>
      <c r="D6" s="28"/>
      <c r="E6" s="28">
        <v>500</v>
      </c>
      <c r="F6" s="28"/>
    </row>
    <row r="7" spans="1:6">
      <c r="A7" s="28"/>
      <c r="B7" s="28"/>
      <c r="C7" s="28" t="s">
        <v>245</v>
      </c>
      <c r="D7" s="28"/>
      <c r="E7" s="28">
        <v>500</v>
      </c>
      <c r="F7" s="28"/>
    </row>
    <row r="8" spans="1:6">
      <c r="A8" s="28"/>
      <c r="B8" s="28"/>
      <c r="C8" s="28" t="s">
        <v>246</v>
      </c>
      <c r="D8" s="28"/>
      <c r="E8" s="28"/>
      <c r="F8" s="28"/>
    </row>
    <row r="9" spans="1:6">
      <c r="A9" s="28" t="s">
        <v>247</v>
      </c>
      <c r="B9" s="28" t="s">
        <v>248</v>
      </c>
      <c r="C9" s="28"/>
      <c r="D9" s="28"/>
      <c r="E9" s="28"/>
      <c r="F9" s="28"/>
    </row>
    <row r="10" ht="45" customHeight="1" spans="1:6">
      <c r="A10" s="28"/>
      <c r="B10" s="52" t="s">
        <v>557</v>
      </c>
      <c r="C10" s="52"/>
      <c r="D10" s="52"/>
      <c r="E10" s="52"/>
      <c r="F10" s="52"/>
    </row>
    <row r="11" spans="1:6">
      <c r="A11" s="33" t="s">
        <v>250</v>
      </c>
      <c r="B11" s="34" t="s">
        <v>251</v>
      </c>
      <c r="C11" s="31" t="s">
        <v>252</v>
      </c>
      <c r="D11" s="34" t="s">
        <v>253</v>
      </c>
      <c r="E11" s="31" t="s">
        <v>254</v>
      </c>
      <c r="F11" s="31" t="s">
        <v>255</v>
      </c>
    </row>
    <row r="12" spans="1:6">
      <c r="A12" s="35"/>
      <c r="B12" s="36" t="s">
        <v>7</v>
      </c>
      <c r="C12" s="37"/>
      <c r="D12" s="37"/>
      <c r="E12" s="31"/>
      <c r="F12" s="31">
        <v>100</v>
      </c>
    </row>
    <row r="13" spans="1:6">
      <c r="A13" s="35"/>
      <c r="B13" s="33" t="s">
        <v>256</v>
      </c>
      <c r="C13" s="59" t="s">
        <v>257</v>
      </c>
      <c r="D13" s="60" t="s">
        <v>558</v>
      </c>
      <c r="E13" s="31" t="s">
        <v>559</v>
      </c>
      <c r="F13" s="31">
        <v>5</v>
      </c>
    </row>
    <row r="14" spans="1:6">
      <c r="A14" s="35"/>
      <c r="B14" s="40"/>
      <c r="C14" s="62"/>
      <c r="D14" s="60" t="s">
        <v>560</v>
      </c>
      <c r="E14" s="64" t="s">
        <v>561</v>
      </c>
      <c r="F14" s="31">
        <v>5</v>
      </c>
    </row>
    <row r="15" ht="25.5" spans="1:6">
      <c r="A15" s="35"/>
      <c r="B15" s="40"/>
      <c r="C15" s="65"/>
      <c r="D15" s="60" t="s">
        <v>562</v>
      </c>
      <c r="E15" s="64" t="s">
        <v>563</v>
      </c>
      <c r="F15" s="31">
        <v>5</v>
      </c>
    </row>
    <row r="16" spans="1:6">
      <c r="A16" s="35"/>
      <c r="B16" s="40"/>
      <c r="C16" s="59" t="s">
        <v>265</v>
      </c>
      <c r="D16" s="60" t="s">
        <v>362</v>
      </c>
      <c r="E16" s="61" t="s">
        <v>363</v>
      </c>
      <c r="F16" s="31">
        <v>6</v>
      </c>
    </row>
    <row r="17" spans="1:6">
      <c r="A17" s="35"/>
      <c r="B17" s="40"/>
      <c r="C17" s="62"/>
      <c r="D17" s="60" t="s">
        <v>364</v>
      </c>
      <c r="E17" s="61" t="s">
        <v>363</v>
      </c>
      <c r="F17" s="31">
        <v>6</v>
      </c>
    </row>
    <row r="18" ht="25.5" spans="1:6">
      <c r="A18" s="35"/>
      <c r="B18" s="40"/>
      <c r="C18" s="62"/>
      <c r="D18" s="60" t="s">
        <v>564</v>
      </c>
      <c r="E18" s="61" t="s">
        <v>363</v>
      </c>
      <c r="F18" s="31">
        <v>6</v>
      </c>
    </row>
    <row r="19" ht="25.5" spans="1:6">
      <c r="A19" s="35"/>
      <c r="B19" s="40"/>
      <c r="C19" s="63"/>
      <c r="D19" s="60" t="s">
        <v>565</v>
      </c>
      <c r="E19" s="61" t="s">
        <v>363</v>
      </c>
      <c r="F19" s="64">
        <v>6</v>
      </c>
    </row>
    <row r="20" spans="1:6">
      <c r="A20" s="35"/>
      <c r="B20" s="40"/>
      <c r="C20" s="63"/>
      <c r="D20" s="60" t="s">
        <v>566</v>
      </c>
      <c r="E20" s="61" t="s">
        <v>363</v>
      </c>
      <c r="F20" s="64">
        <v>6</v>
      </c>
    </row>
    <row r="21" ht="25.5" spans="1:6">
      <c r="A21" s="35"/>
      <c r="B21" s="40"/>
      <c r="C21" s="67"/>
      <c r="D21" s="60" t="s">
        <v>567</v>
      </c>
      <c r="E21" s="61" t="s">
        <v>363</v>
      </c>
      <c r="F21" s="64">
        <v>5</v>
      </c>
    </row>
    <row r="22" spans="1:6">
      <c r="A22" s="35"/>
      <c r="B22" s="40"/>
      <c r="C22" s="59" t="s">
        <v>268</v>
      </c>
      <c r="D22" s="60" t="s">
        <v>513</v>
      </c>
      <c r="E22" s="61" t="s">
        <v>363</v>
      </c>
      <c r="F22" s="64">
        <v>5</v>
      </c>
    </row>
    <row r="23" ht="38.25" spans="1:6">
      <c r="A23" s="35"/>
      <c r="B23" s="40"/>
      <c r="C23" s="62"/>
      <c r="D23" s="60" t="s">
        <v>568</v>
      </c>
      <c r="E23" s="64" t="s">
        <v>569</v>
      </c>
      <c r="F23" s="64">
        <v>5</v>
      </c>
    </row>
    <row r="24" spans="1:6">
      <c r="A24" s="35"/>
      <c r="B24" s="40"/>
      <c r="C24" s="59" t="s">
        <v>273</v>
      </c>
      <c r="D24" s="60" t="s">
        <v>570</v>
      </c>
      <c r="E24" s="61" t="s">
        <v>363</v>
      </c>
      <c r="F24" s="64">
        <v>5</v>
      </c>
    </row>
    <row r="25" spans="1:6">
      <c r="A25" s="35"/>
      <c r="B25" s="33" t="s">
        <v>280</v>
      </c>
      <c r="C25" s="59" t="s">
        <v>281</v>
      </c>
      <c r="D25" s="60" t="s">
        <v>571</v>
      </c>
      <c r="E25" s="61" t="s">
        <v>572</v>
      </c>
      <c r="F25" s="64">
        <v>5</v>
      </c>
    </row>
    <row r="26" ht="38.25" spans="1:6">
      <c r="A26" s="35"/>
      <c r="B26" s="14"/>
      <c r="C26" s="62"/>
      <c r="D26" s="60" t="s">
        <v>573</v>
      </c>
      <c r="E26" s="61" t="s">
        <v>574</v>
      </c>
      <c r="F26" s="64">
        <v>5</v>
      </c>
    </row>
    <row r="27" ht="51" spans="1:6">
      <c r="A27" s="35"/>
      <c r="B27" s="14"/>
      <c r="C27" s="65"/>
      <c r="D27" s="60" t="s">
        <v>575</v>
      </c>
      <c r="E27" s="61" t="s">
        <v>576</v>
      </c>
      <c r="F27" s="64">
        <v>5</v>
      </c>
    </row>
    <row r="28" ht="38.25" spans="1:6">
      <c r="A28" s="35"/>
      <c r="B28" s="14"/>
      <c r="C28" s="33" t="s">
        <v>343</v>
      </c>
      <c r="D28" s="66" t="s">
        <v>577</v>
      </c>
      <c r="E28" s="61" t="s">
        <v>578</v>
      </c>
      <c r="F28" s="64">
        <v>5</v>
      </c>
    </row>
    <row r="29" ht="25.5" spans="1:6">
      <c r="A29" s="35"/>
      <c r="B29" s="14"/>
      <c r="C29" s="33" t="s">
        <v>304</v>
      </c>
      <c r="D29" s="66" t="s">
        <v>579</v>
      </c>
      <c r="E29" s="61" t="s">
        <v>580</v>
      </c>
      <c r="F29" s="64">
        <v>5</v>
      </c>
    </row>
    <row r="30" spans="1:6">
      <c r="A30" s="35"/>
      <c r="B30" s="33" t="s">
        <v>284</v>
      </c>
      <c r="C30" s="33" t="s">
        <v>285</v>
      </c>
      <c r="D30" s="66" t="s">
        <v>581</v>
      </c>
      <c r="E30" s="61">
        <v>0.95</v>
      </c>
      <c r="F30" s="64">
        <v>5</v>
      </c>
    </row>
    <row r="31" spans="1:6">
      <c r="A31" s="35"/>
      <c r="B31" s="40"/>
      <c r="C31" s="40"/>
      <c r="D31" s="66" t="s">
        <v>411</v>
      </c>
      <c r="E31" s="61">
        <v>0.95</v>
      </c>
      <c r="F31" s="64">
        <v>5</v>
      </c>
    </row>
    <row r="32" ht="40.5" customHeight="1" spans="1:6">
      <c r="A32" s="51" t="s">
        <v>288</v>
      </c>
      <c r="B32" s="51"/>
      <c r="C32" s="51"/>
      <c r="D32" s="51"/>
      <c r="E32" s="51"/>
      <c r="F32" s="51"/>
    </row>
  </sheetData>
  <mergeCells count="27">
    <mergeCell ref="A2:F2"/>
    <mergeCell ref="A3:F3"/>
    <mergeCell ref="A4:B4"/>
    <mergeCell ref="E4:F4"/>
    <mergeCell ref="A5:B5"/>
    <mergeCell ref="E5:F5"/>
    <mergeCell ref="C6:D6"/>
    <mergeCell ref="E6:F6"/>
    <mergeCell ref="C7:D7"/>
    <mergeCell ref="E7:F7"/>
    <mergeCell ref="C8:D8"/>
    <mergeCell ref="E8:F8"/>
    <mergeCell ref="B9:F9"/>
    <mergeCell ref="B10:F10"/>
    <mergeCell ref="B12:D12"/>
    <mergeCell ref="A32:F32"/>
    <mergeCell ref="A9:A10"/>
    <mergeCell ref="A11:A31"/>
    <mergeCell ref="B13:B24"/>
    <mergeCell ref="B25:B29"/>
    <mergeCell ref="B30:B31"/>
    <mergeCell ref="C13:C15"/>
    <mergeCell ref="C16:C21"/>
    <mergeCell ref="C22:C23"/>
    <mergeCell ref="C25:C27"/>
    <mergeCell ref="C30:C31"/>
    <mergeCell ref="A6:B8"/>
  </mergeCells>
  <pageMargins left="0.707638888888889" right="0.707638888888889" top="0.747916666666667" bottom="0.747916666666667" header="0.313888888888889" footer="0.313888888888889"/>
  <pageSetup paperSize="9" scale="98" fitToHeight="0" orientation="portrait" blackAndWhite="1"/>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F27"/>
  <sheetViews>
    <sheetView workbookViewId="0">
      <selection activeCell="H23" sqref="H23"/>
    </sheetView>
  </sheetViews>
  <sheetFormatPr defaultColWidth="9" defaultRowHeight="14.25" outlineLevelCol="5"/>
  <cols>
    <col min="1" max="1" width="10.25" style="1" customWidth="1"/>
    <col min="2" max="2" width="9" style="1"/>
    <col min="3" max="3" width="12.75" style="1" customWidth="1"/>
    <col min="4" max="4" width="32.125" style="1" customWidth="1"/>
    <col min="5" max="6" width="8.375" style="1" customWidth="1"/>
    <col min="7" max="16384" width="9" style="1"/>
  </cols>
  <sheetData>
    <row r="1" spans="1:6">
      <c r="A1" s="2" t="s">
        <v>582</v>
      </c>
      <c r="B1" s="3"/>
      <c r="C1" s="3"/>
      <c r="D1" s="4"/>
      <c r="E1" s="4"/>
      <c r="F1" s="4"/>
    </row>
    <row r="2" ht="29.25" customHeight="1" spans="1:6">
      <c r="A2" s="5" t="s">
        <v>534</v>
      </c>
      <c r="B2" s="5"/>
      <c r="C2" s="5"/>
      <c r="D2" s="5"/>
      <c r="E2" s="5"/>
      <c r="F2" s="5"/>
    </row>
    <row r="3" ht="17.25" customHeight="1" spans="1:6">
      <c r="A3" s="6" t="s">
        <v>235</v>
      </c>
      <c r="B3" s="6"/>
      <c r="C3" s="6"/>
      <c r="D3" s="6"/>
      <c r="E3" s="6"/>
      <c r="F3" s="6"/>
    </row>
    <row r="4" ht="25.5" spans="1:6">
      <c r="A4" s="31" t="s">
        <v>236</v>
      </c>
      <c r="B4" s="31"/>
      <c r="C4" s="57" t="s">
        <v>535</v>
      </c>
      <c r="D4" s="31" t="s">
        <v>238</v>
      </c>
      <c r="E4" s="58" t="s">
        <v>555</v>
      </c>
      <c r="F4" s="58"/>
    </row>
    <row r="5" ht="25.5" spans="1:6">
      <c r="A5" s="31" t="s">
        <v>240</v>
      </c>
      <c r="B5" s="31"/>
      <c r="C5" s="57" t="s">
        <v>241</v>
      </c>
      <c r="D5" s="31" t="s">
        <v>242</v>
      </c>
      <c r="E5" s="58" t="s">
        <v>556</v>
      </c>
      <c r="F5" s="58"/>
    </row>
    <row r="6" spans="1:6">
      <c r="A6" s="31" t="s">
        <v>243</v>
      </c>
      <c r="B6" s="31"/>
      <c r="C6" s="31" t="s">
        <v>244</v>
      </c>
      <c r="D6" s="31"/>
      <c r="E6" s="31">
        <v>11</v>
      </c>
      <c r="F6" s="31"/>
    </row>
    <row r="7" spans="1:6">
      <c r="A7" s="31"/>
      <c r="B7" s="31"/>
      <c r="C7" s="31" t="s">
        <v>245</v>
      </c>
      <c r="D7" s="31"/>
      <c r="E7" s="31">
        <v>11</v>
      </c>
      <c r="F7" s="31"/>
    </row>
    <row r="8" spans="1:6">
      <c r="A8" s="31"/>
      <c r="B8" s="31"/>
      <c r="C8" s="31" t="s">
        <v>246</v>
      </c>
      <c r="D8" s="31"/>
      <c r="E8" s="31"/>
      <c r="F8" s="31"/>
    </row>
    <row r="9" spans="1:6">
      <c r="A9" s="31" t="s">
        <v>247</v>
      </c>
      <c r="B9" s="31" t="s">
        <v>248</v>
      </c>
      <c r="C9" s="31"/>
      <c r="D9" s="31"/>
      <c r="E9" s="31"/>
      <c r="F9" s="31"/>
    </row>
    <row r="10" ht="38.25" customHeight="1" spans="1:6">
      <c r="A10" s="31"/>
      <c r="B10" s="32" t="s">
        <v>583</v>
      </c>
      <c r="C10" s="32"/>
      <c r="D10" s="32"/>
      <c r="E10" s="32"/>
      <c r="F10" s="32"/>
    </row>
    <row r="11" spans="1:6">
      <c r="A11" s="33" t="s">
        <v>250</v>
      </c>
      <c r="B11" s="34" t="s">
        <v>251</v>
      </c>
      <c r="C11" s="31" t="s">
        <v>252</v>
      </c>
      <c r="D11" s="34" t="s">
        <v>253</v>
      </c>
      <c r="E11" s="31" t="s">
        <v>254</v>
      </c>
      <c r="F11" s="31" t="s">
        <v>255</v>
      </c>
    </row>
    <row r="12" spans="1:6">
      <c r="A12" s="35"/>
      <c r="B12" s="36" t="s">
        <v>7</v>
      </c>
      <c r="C12" s="37"/>
      <c r="D12" s="37"/>
      <c r="E12" s="31"/>
      <c r="F12" s="31">
        <v>100</v>
      </c>
    </row>
    <row r="13" ht="25.5" spans="1:6">
      <c r="A13" s="35"/>
      <c r="B13" s="33" t="s">
        <v>256</v>
      </c>
      <c r="C13" s="59" t="s">
        <v>257</v>
      </c>
      <c r="D13" s="60" t="s">
        <v>584</v>
      </c>
      <c r="E13" s="31" t="s">
        <v>585</v>
      </c>
      <c r="F13" s="31">
        <v>10</v>
      </c>
    </row>
    <row r="14" spans="1:6">
      <c r="A14" s="35"/>
      <c r="B14" s="40"/>
      <c r="C14" s="59" t="s">
        <v>265</v>
      </c>
      <c r="D14" s="60" t="s">
        <v>362</v>
      </c>
      <c r="E14" s="61" t="s">
        <v>363</v>
      </c>
      <c r="F14" s="31">
        <v>8</v>
      </c>
    </row>
    <row r="15" spans="1:6">
      <c r="A15" s="35"/>
      <c r="B15" s="40"/>
      <c r="C15" s="62"/>
      <c r="D15" s="60" t="s">
        <v>364</v>
      </c>
      <c r="E15" s="61" t="s">
        <v>363</v>
      </c>
      <c r="F15" s="31">
        <v>8</v>
      </c>
    </row>
    <row r="16" spans="1:6">
      <c r="A16" s="35"/>
      <c r="B16" s="40"/>
      <c r="C16" s="62"/>
      <c r="D16" s="60" t="s">
        <v>586</v>
      </c>
      <c r="E16" s="61" t="s">
        <v>363</v>
      </c>
      <c r="F16" s="31">
        <v>6</v>
      </c>
    </row>
    <row r="17" ht="25.5" spans="1:6">
      <c r="A17" s="35"/>
      <c r="B17" s="40"/>
      <c r="C17" s="63"/>
      <c r="D17" s="60" t="s">
        <v>587</v>
      </c>
      <c r="E17" s="61" t="s">
        <v>363</v>
      </c>
      <c r="F17" s="64">
        <v>6</v>
      </c>
    </row>
    <row r="18" spans="1:6">
      <c r="A18" s="35"/>
      <c r="B18" s="40"/>
      <c r="C18" s="59" t="s">
        <v>268</v>
      </c>
      <c r="D18" s="60" t="s">
        <v>513</v>
      </c>
      <c r="E18" s="61" t="s">
        <v>363</v>
      </c>
      <c r="F18" s="64">
        <v>10</v>
      </c>
    </row>
    <row r="19" spans="1:6">
      <c r="A19" s="35"/>
      <c r="B19" s="40"/>
      <c r="C19" s="62"/>
      <c r="D19" s="60" t="s">
        <v>588</v>
      </c>
      <c r="E19" s="61" t="s">
        <v>363</v>
      </c>
      <c r="F19" s="64">
        <v>10</v>
      </c>
    </row>
    <row r="20" spans="1:6">
      <c r="A20" s="35"/>
      <c r="B20" s="40"/>
      <c r="C20" s="59" t="s">
        <v>273</v>
      </c>
      <c r="D20" s="60" t="s">
        <v>570</v>
      </c>
      <c r="E20" s="61" t="s">
        <v>363</v>
      </c>
      <c r="F20" s="64">
        <v>10</v>
      </c>
    </row>
    <row r="21" ht="25.5" spans="1:6">
      <c r="A21" s="35"/>
      <c r="B21" s="33" t="s">
        <v>280</v>
      </c>
      <c r="C21" s="59" t="s">
        <v>281</v>
      </c>
      <c r="D21" s="60" t="s">
        <v>589</v>
      </c>
      <c r="E21" s="61" t="s">
        <v>363</v>
      </c>
      <c r="F21" s="64">
        <v>6</v>
      </c>
    </row>
    <row r="22" ht="38.25" spans="1:6">
      <c r="A22" s="35"/>
      <c r="B22" s="14"/>
      <c r="C22" s="65"/>
      <c r="D22" s="60" t="s">
        <v>590</v>
      </c>
      <c r="E22" s="61" t="s">
        <v>576</v>
      </c>
      <c r="F22" s="64">
        <v>6</v>
      </c>
    </row>
    <row r="23" ht="25.5" spans="1:6">
      <c r="A23" s="35"/>
      <c r="B23" s="14"/>
      <c r="C23" s="33" t="s">
        <v>591</v>
      </c>
      <c r="D23" s="66" t="s">
        <v>592</v>
      </c>
      <c r="E23" s="61" t="s">
        <v>363</v>
      </c>
      <c r="F23" s="64">
        <v>5</v>
      </c>
    </row>
    <row r="24" ht="25.5" spans="1:6">
      <c r="A24" s="35"/>
      <c r="B24" s="14"/>
      <c r="C24" s="33" t="s">
        <v>304</v>
      </c>
      <c r="D24" s="66" t="s">
        <v>593</v>
      </c>
      <c r="E24" s="61" t="s">
        <v>363</v>
      </c>
      <c r="F24" s="64">
        <v>5</v>
      </c>
    </row>
    <row r="25" spans="1:6">
      <c r="A25" s="35"/>
      <c r="B25" s="33" t="s">
        <v>284</v>
      </c>
      <c r="C25" s="33" t="s">
        <v>285</v>
      </c>
      <c r="D25" s="66" t="s">
        <v>581</v>
      </c>
      <c r="E25" s="61">
        <v>0.95</v>
      </c>
      <c r="F25" s="64">
        <v>5</v>
      </c>
    </row>
    <row r="26" spans="1:6">
      <c r="A26" s="35"/>
      <c r="B26" s="40"/>
      <c r="C26" s="40"/>
      <c r="D26" s="66" t="s">
        <v>411</v>
      </c>
      <c r="E26" s="61">
        <v>0.95</v>
      </c>
      <c r="F26" s="64">
        <v>5</v>
      </c>
    </row>
    <row r="27" ht="37.5" customHeight="1" spans="1:6">
      <c r="A27" s="51" t="s">
        <v>288</v>
      </c>
      <c r="B27" s="51"/>
      <c r="C27" s="51"/>
      <c r="D27" s="51"/>
      <c r="E27" s="51"/>
      <c r="F27" s="51"/>
    </row>
  </sheetData>
  <mergeCells count="26">
    <mergeCell ref="A2:F2"/>
    <mergeCell ref="A3:F3"/>
    <mergeCell ref="A4:B4"/>
    <mergeCell ref="E4:F4"/>
    <mergeCell ref="A5:B5"/>
    <mergeCell ref="E5:F5"/>
    <mergeCell ref="C6:D6"/>
    <mergeCell ref="E6:F6"/>
    <mergeCell ref="C7:D7"/>
    <mergeCell ref="E7:F7"/>
    <mergeCell ref="C8:D8"/>
    <mergeCell ref="E8:F8"/>
    <mergeCell ref="B9:F9"/>
    <mergeCell ref="B10:F10"/>
    <mergeCell ref="B12:D12"/>
    <mergeCell ref="A27:F27"/>
    <mergeCell ref="A9:A10"/>
    <mergeCell ref="A11:A26"/>
    <mergeCell ref="B13:B20"/>
    <mergeCell ref="B21:B24"/>
    <mergeCell ref="B25:B26"/>
    <mergeCell ref="C14:C17"/>
    <mergeCell ref="C18:C19"/>
    <mergeCell ref="C21:C22"/>
    <mergeCell ref="C25:C26"/>
    <mergeCell ref="A6:B8"/>
  </mergeCells>
  <pageMargins left="0.707638888888889" right="0.707638888888889" top="0.747916666666667" bottom="0.747916666666667" header="0.313888888888889" footer="0.313888888888889"/>
  <pageSetup paperSize="9" scale="98" fitToHeight="0" orientation="portrait" blackAndWhite="1"/>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F31"/>
  <sheetViews>
    <sheetView workbookViewId="0">
      <selection activeCell="H24" sqref="H24"/>
    </sheetView>
  </sheetViews>
  <sheetFormatPr defaultColWidth="9" defaultRowHeight="14.25" outlineLevelCol="5"/>
  <cols>
    <col min="1" max="1" width="10.25" style="1" customWidth="1"/>
    <col min="2" max="2" width="9" style="1"/>
    <col min="3" max="3" width="12.75" style="1" customWidth="1"/>
    <col min="4" max="4" width="32.125" style="1" customWidth="1"/>
    <col min="5" max="6" width="8.375" style="1" customWidth="1"/>
    <col min="7" max="16384" width="9" style="1"/>
  </cols>
  <sheetData>
    <row r="1" spans="1:6">
      <c r="A1" s="2" t="s">
        <v>594</v>
      </c>
      <c r="B1" s="3"/>
      <c r="C1" s="3"/>
      <c r="D1" s="4"/>
      <c r="E1" s="4"/>
      <c r="F1" s="4"/>
    </row>
    <row r="2" ht="29.25" customHeight="1" spans="1:6">
      <c r="A2" s="56" t="s">
        <v>595</v>
      </c>
      <c r="B2" s="56"/>
      <c r="C2" s="56"/>
      <c r="D2" s="56"/>
      <c r="E2" s="56"/>
      <c r="F2" s="56"/>
    </row>
    <row r="3" ht="17.25" customHeight="1" spans="1:6">
      <c r="A3" s="6" t="s">
        <v>235</v>
      </c>
      <c r="B3" s="6"/>
      <c r="C3" s="6"/>
      <c r="D3" s="6"/>
      <c r="E3" s="6"/>
      <c r="F3" s="6"/>
    </row>
    <row r="4" ht="38.25" spans="1:6">
      <c r="A4" s="28" t="s">
        <v>236</v>
      </c>
      <c r="B4" s="28"/>
      <c r="C4" s="29" t="s">
        <v>596</v>
      </c>
      <c r="D4" s="28" t="s">
        <v>238</v>
      </c>
      <c r="E4" s="30" t="s">
        <v>555</v>
      </c>
      <c r="F4" s="30"/>
    </row>
    <row r="5" ht="25.5" spans="1:6">
      <c r="A5" s="28" t="s">
        <v>240</v>
      </c>
      <c r="B5" s="28"/>
      <c r="C5" s="29" t="s">
        <v>241</v>
      </c>
      <c r="D5" s="28" t="s">
        <v>242</v>
      </c>
      <c r="E5" s="30" t="s">
        <v>556</v>
      </c>
      <c r="F5" s="30"/>
    </row>
    <row r="6" spans="1:6">
      <c r="A6" s="28" t="s">
        <v>243</v>
      </c>
      <c r="B6" s="28"/>
      <c r="C6" s="28" t="s">
        <v>244</v>
      </c>
      <c r="D6" s="28"/>
      <c r="E6" s="28">
        <v>40</v>
      </c>
      <c r="F6" s="28"/>
    </row>
    <row r="7" spans="1:6">
      <c r="A7" s="28"/>
      <c r="B7" s="28"/>
      <c r="C7" s="28" t="s">
        <v>245</v>
      </c>
      <c r="D7" s="28"/>
      <c r="E7" s="28">
        <v>40</v>
      </c>
      <c r="F7" s="28"/>
    </row>
    <row r="8" spans="1:6">
      <c r="A8" s="28"/>
      <c r="B8" s="28"/>
      <c r="C8" s="28" t="s">
        <v>246</v>
      </c>
      <c r="D8" s="28"/>
      <c r="E8" s="28"/>
      <c r="F8" s="28"/>
    </row>
    <row r="9" spans="1:6">
      <c r="A9" s="28" t="s">
        <v>247</v>
      </c>
      <c r="B9" s="28" t="s">
        <v>248</v>
      </c>
      <c r="C9" s="28"/>
      <c r="D9" s="28"/>
      <c r="E9" s="28"/>
      <c r="F9" s="28"/>
    </row>
    <row r="10" ht="39" customHeight="1" spans="1:6">
      <c r="A10" s="28"/>
      <c r="B10" s="52" t="s">
        <v>597</v>
      </c>
      <c r="C10" s="52"/>
      <c r="D10" s="52"/>
      <c r="E10" s="52"/>
      <c r="F10" s="52"/>
    </row>
    <row r="11" spans="1:6">
      <c r="A11" s="49" t="s">
        <v>250</v>
      </c>
      <c r="B11" s="39" t="s">
        <v>251</v>
      </c>
      <c r="C11" s="28" t="s">
        <v>252</v>
      </c>
      <c r="D11" s="39" t="s">
        <v>253</v>
      </c>
      <c r="E11" s="28" t="s">
        <v>254</v>
      </c>
      <c r="F11" s="28" t="s">
        <v>255</v>
      </c>
    </row>
    <row r="12" spans="1:6">
      <c r="A12" s="35"/>
      <c r="B12" s="53" t="s">
        <v>7</v>
      </c>
      <c r="C12" s="54"/>
      <c r="D12" s="54"/>
      <c r="E12" s="28"/>
      <c r="F12" s="28">
        <v>100</v>
      </c>
    </row>
    <row r="13" spans="1:6">
      <c r="A13" s="35"/>
      <c r="B13" s="49" t="s">
        <v>256</v>
      </c>
      <c r="C13" s="38" t="s">
        <v>257</v>
      </c>
      <c r="D13" s="29" t="s">
        <v>598</v>
      </c>
      <c r="E13" s="43" t="s">
        <v>599</v>
      </c>
      <c r="F13" s="28">
        <v>5</v>
      </c>
    </row>
    <row r="14" spans="1:6">
      <c r="A14" s="35"/>
      <c r="B14" s="50"/>
      <c r="C14" s="41"/>
      <c r="D14" s="29" t="s">
        <v>600</v>
      </c>
      <c r="E14" s="43" t="s">
        <v>599</v>
      </c>
      <c r="F14" s="28">
        <v>5</v>
      </c>
    </row>
    <row r="15" ht="25.5" spans="1:6">
      <c r="A15" s="35"/>
      <c r="B15" s="50"/>
      <c r="C15" s="45"/>
      <c r="D15" s="42" t="s">
        <v>601</v>
      </c>
      <c r="E15" s="43" t="s">
        <v>563</v>
      </c>
      <c r="F15" s="28">
        <v>5</v>
      </c>
    </row>
    <row r="16" spans="1:6">
      <c r="A16" s="35"/>
      <c r="B16" s="50"/>
      <c r="C16" s="38" t="s">
        <v>265</v>
      </c>
      <c r="D16" s="39" t="s">
        <v>362</v>
      </c>
      <c r="E16" s="46" t="s">
        <v>363</v>
      </c>
      <c r="F16" s="28">
        <v>5</v>
      </c>
    </row>
    <row r="17" spans="1:6">
      <c r="A17" s="35"/>
      <c r="B17" s="50"/>
      <c r="C17" s="41"/>
      <c r="D17" s="39" t="s">
        <v>364</v>
      </c>
      <c r="E17" s="46" t="s">
        <v>363</v>
      </c>
      <c r="F17" s="28">
        <v>5</v>
      </c>
    </row>
    <row r="18" spans="1:6">
      <c r="A18" s="35"/>
      <c r="B18" s="50"/>
      <c r="C18" s="41"/>
      <c r="D18" s="39" t="s">
        <v>602</v>
      </c>
      <c r="E18" s="46">
        <v>0.9</v>
      </c>
      <c r="F18" s="28">
        <v>5</v>
      </c>
    </row>
    <row r="19" spans="1:6">
      <c r="A19" s="35"/>
      <c r="B19" s="50"/>
      <c r="C19" s="45"/>
      <c r="D19" s="39" t="s">
        <v>603</v>
      </c>
      <c r="E19" s="46" t="s">
        <v>363</v>
      </c>
      <c r="F19" s="28">
        <v>5</v>
      </c>
    </row>
    <row r="20" spans="1:6">
      <c r="A20" s="35"/>
      <c r="B20" s="50"/>
      <c r="C20" s="38" t="s">
        <v>268</v>
      </c>
      <c r="D20" s="39" t="s">
        <v>513</v>
      </c>
      <c r="E20" s="46" t="s">
        <v>363</v>
      </c>
      <c r="F20" s="28">
        <v>6</v>
      </c>
    </row>
    <row r="21" ht="38.25" spans="1:6">
      <c r="A21" s="35"/>
      <c r="B21" s="50"/>
      <c r="C21" s="41"/>
      <c r="D21" s="42" t="s">
        <v>604</v>
      </c>
      <c r="E21" s="43" t="s">
        <v>569</v>
      </c>
      <c r="F21" s="28">
        <v>6</v>
      </c>
    </row>
    <row r="22" ht="25.5" spans="1:6">
      <c r="A22" s="35"/>
      <c r="B22" s="50"/>
      <c r="C22" s="41"/>
      <c r="D22" s="39" t="s">
        <v>605</v>
      </c>
      <c r="E22" s="43" t="s">
        <v>606</v>
      </c>
      <c r="F22" s="28">
        <v>6</v>
      </c>
    </row>
    <row r="23" spans="1:6">
      <c r="A23" s="35"/>
      <c r="B23" s="50"/>
      <c r="C23" s="45"/>
      <c r="D23" s="39" t="s">
        <v>607</v>
      </c>
      <c r="E23" s="44" t="s">
        <v>363</v>
      </c>
      <c r="F23" s="28">
        <v>6</v>
      </c>
    </row>
    <row r="24" spans="1:6">
      <c r="A24" s="35"/>
      <c r="B24" s="50"/>
      <c r="C24" s="38" t="s">
        <v>273</v>
      </c>
      <c r="D24" s="42" t="s">
        <v>570</v>
      </c>
      <c r="E24" s="44" t="s">
        <v>363</v>
      </c>
      <c r="F24" s="28">
        <v>5</v>
      </c>
    </row>
    <row r="25" spans="1:6">
      <c r="A25" s="35"/>
      <c r="B25" s="49" t="s">
        <v>280</v>
      </c>
      <c r="C25" s="38" t="s">
        <v>281</v>
      </c>
      <c r="D25" s="42" t="s">
        <v>608</v>
      </c>
      <c r="E25" s="44" t="s">
        <v>572</v>
      </c>
      <c r="F25" s="28">
        <v>5</v>
      </c>
    </row>
    <row r="26" ht="38.25" spans="1:6">
      <c r="A26" s="35"/>
      <c r="B26" s="35"/>
      <c r="C26" s="41"/>
      <c r="D26" s="42" t="s">
        <v>609</v>
      </c>
      <c r="E26" s="44" t="s">
        <v>574</v>
      </c>
      <c r="F26" s="28">
        <v>5</v>
      </c>
    </row>
    <row r="27" ht="38.25" spans="1:6">
      <c r="A27" s="35"/>
      <c r="B27" s="35"/>
      <c r="C27" s="49" t="s">
        <v>343</v>
      </c>
      <c r="D27" s="42" t="s">
        <v>610</v>
      </c>
      <c r="E27" s="44" t="s">
        <v>578</v>
      </c>
      <c r="F27" s="28">
        <v>5</v>
      </c>
    </row>
    <row r="28" ht="25.5" spans="1:6">
      <c r="A28" s="35"/>
      <c r="B28" s="35"/>
      <c r="C28" s="49" t="s">
        <v>304</v>
      </c>
      <c r="D28" s="42" t="s">
        <v>579</v>
      </c>
      <c r="E28" s="44" t="s">
        <v>580</v>
      </c>
      <c r="F28" s="28">
        <v>5</v>
      </c>
    </row>
    <row r="29" spans="1:6">
      <c r="A29" s="35"/>
      <c r="B29" s="49" t="s">
        <v>284</v>
      </c>
      <c r="C29" s="49" t="s">
        <v>285</v>
      </c>
      <c r="D29" s="42" t="s">
        <v>581</v>
      </c>
      <c r="E29" s="44">
        <v>0.95</v>
      </c>
      <c r="F29" s="28">
        <v>8</v>
      </c>
    </row>
    <row r="30" spans="1:6">
      <c r="A30" s="35"/>
      <c r="B30" s="50"/>
      <c r="C30" s="50"/>
      <c r="D30" s="42" t="s">
        <v>411</v>
      </c>
      <c r="E30" s="44">
        <v>0.95</v>
      </c>
      <c r="F30" s="28">
        <v>8</v>
      </c>
    </row>
    <row r="31" ht="38.25" customHeight="1" spans="1:6">
      <c r="A31" s="55" t="s">
        <v>288</v>
      </c>
      <c r="B31" s="55"/>
      <c r="C31" s="55"/>
      <c r="D31" s="55"/>
      <c r="E31" s="55"/>
      <c r="F31" s="55"/>
    </row>
  </sheetData>
  <mergeCells count="27">
    <mergeCell ref="A2:F2"/>
    <mergeCell ref="A3:F3"/>
    <mergeCell ref="A4:B4"/>
    <mergeCell ref="E4:F4"/>
    <mergeCell ref="A5:B5"/>
    <mergeCell ref="E5:F5"/>
    <mergeCell ref="C6:D6"/>
    <mergeCell ref="E6:F6"/>
    <mergeCell ref="C7:D7"/>
    <mergeCell ref="E7:F7"/>
    <mergeCell ref="C8:D8"/>
    <mergeCell ref="E8:F8"/>
    <mergeCell ref="B9:F9"/>
    <mergeCell ref="B10:F10"/>
    <mergeCell ref="B12:D12"/>
    <mergeCell ref="A31:F31"/>
    <mergeCell ref="A9:A10"/>
    <mergeCell ref="A11:A30"/>
    <mergeCell ref="B13:B24"/>
    <mergeCell ref="B25:B28"/>
    <mergeCell ref="B29:B30"/>
    <mergeCell ref="C13:C15"/>
    <mergeCell ref="C16:C19"/>
    <mergeCell ref="C20:C23"/>
    <mergeCell ref="C25:C26"/>
    <mergeCell ref="C29:C30"/>
    <mergeCell ref="A6:B8"/>
  </mergeCells>
  <pageMargins left="0.707638888888889" right="0.707638888888889" top="0.747916666666667" bottom="0.747916666666667" header="0.313888888888889" footer="0.313888888888889"/>
  <pageSetup paperSize="9" scale="96" fitToHeight="0" orientation="portrait" blackAndWhite="1"/>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F33"/>
  <sheetViews>
    <sheetView workbookViewId="0">
      <selection activeCell="H24" sqref="H24"/>
    </sheetView>
  </sheetViews>
  <sheetFormatPr defaultColWidth="9" defaultRowHeight="14.25" outlineLevelCol="5"/>
  <cols>
    <col min="1" max="1" width="10.25" style="1" customWidth="1"/>
    <col min="2" max="2" width="9" style="1"/>
    <col min="3" max="3" width="12.75" style="1" customWidth="1"/>
    <col min="4" max="4" width="32.125" style="1" customWidth="1"/>
    <col min="5" max="6" width="8.375" style="1" customWidth="1"/>
    <col min="7" max="16384" width="9" style="1"/>
  </cols>
  <sheetData>
    <row r="1" spans="1:6">
      <c r="A1" s="2" t="s">
        <v>611</v>
      </c>
      <c r="B1" s="3"/>
      <c r="C1" s="3"/>
      <c r="D1" s="4"/>
      <c r="E1" s="4"/>
      <c r="F1" s="4"/>
    </row>
    <row r="2" ht="29.25" customHeight="1" spans="1:6">
      <c r="A2" s="5" t="s">
        <v>612</v>
      </c>
      <c r="B2" s="5"/>
      <c r="C2" s="5"/>
      <c r="D2" s="5"/>
      <c r="E2" s="5"/>
      <c r="F2" s="5"/>
    </row>
    <row r="3" ht="17.25" customHeight="1" spans="1:6">
      <c r="A3" s="6" t="s">
        <v>235</v>
      </c>
      <c r="B3" s="6"/>
      <c r="C3" s="6"/>
      <c r="D3" s="6"/>
      <c r="E3" s="6"/>
      <c r="F3" s="6"/>
    </row>
    <row r="4" ht="25.5" spans="1:6">
      <c r="A4" s="28" t="s">
        <v>236</v>
      </c>
      <c r="B4" s="28"/>
      <c r="C4" s="29" t="s">
        <v>613</v>
      </c>
      <c r="D4" s="28" t="s">
        <v>238</v>
      </c>
      <c r="E4" s="30" t="s">
        <v>555</v>
      </c>
      <c r="F4" s="30"/>
    </row>
    <row r="5" ht="25.5" spans="1:6">
      <c r="A5" s="28" t="s">
        <v>240</v>
      </c>
      <c r="B5" s="28"/>
      <c r="C5" s="29" t="s">
        <v>241</v>
      </c>
      <c r="D5" s="28" t="s">
        <v>242</v>
      </c>
      <c r="E5" s="30" t="s">
        <v>556</v>
      </c>
      <c r="F5" s="30"/>
    </row>
    <row r="6" spans="1:6">
      <c r="A6" s="28" t="s">
        <v>243</v>
      </c>
      <c r="B6" s="28"/>
      <c r="C6" s="28" t="s">
        <v>244</v>
      </c>
      <c r="D6" s="28"/>
      <c r="E6" s="28">
        <v>25</v>
      </c>
      <c r="F6" s="28"/>
    </row>
    <row r="7" spans="1:6">
      <c r="A7" s="28"/>
      <c r="B7" s="28"/>
      <c r="C7" s="28" t="s">
        <v>245</v>
      </c>
      <c r="D7" s="28"/>
      <c r="E7" s="28">
        <v>25</v>
      </c>
      <c r="F7" s="28"/>
    </row>
    <row r="8" spans="1:6">
      <c r="A8" s="28"/>
      <c r="B8" s="28"/>
      <c r="C8" s="28" t="s">
        <v>246</v>
      </c>
      <c r="D8" s="28"/>
      <c r="E8" s="28"/>
      <c r="F8" s="28"/>
    </row>
    <row r="9" spans="1:6">
      <c r="A9" s="28" t="s">
        <v>247</v>
      </c>
      <c r="B9" s="28" t="s">
        <v>248</v>
      </c>
      <c r="C9" s="28"/>
      <c r="D9" s="28"/>
      <c r="E9" s="28"/>
      <c r="F9" s="28"/>
    </row>
    <row r="10" ht="39" customHeight="1" spans="1:6">
      <c r="A10" s="28"/>
      <c r="B10" s="52" t="s">
        <v>614</v>
      </c>
      <c r="C10" s="52"/>
      <c r="D10" s="52"/>
      <c r="E10" s="52"/>
      <c r="F10" s="52"/>
    </row>
    <row r="11" spans="1:6">
      <c r="A11" s="49" t="s">
        <v>250</v>
      </c>
      <c r="B11" s="39" t="s">
        <v>251</v>
      </c>
      <c r="C11" s="28" t="s">
        <v>252</v>
      </c>
      <c r="D11" s="39" t="s">
        <v>253</v>
      </c>
      <c r="E11" s="28" t="s">
        <v>254</v>
      </c>
      <c r="F11" s="28" t="s">
        <v>255</v>
      </c>
    </row>
    <row r="12" spans="1:6">
      <c r="A12" s="35"/>
      <c r="B12" s="53" t="s">
        <v>7</v>
      </c>
      <c r="C12" s="54"/>
      <c r="D12" s="54"/>
      <c r="E12" s="28"/>
      <c r="F12" s="28">
        <v>100</v>
      </c>
    </row>
    <row r="13" spans="1:6">
      <c r="A13" s="35"/>
      <c r="B13" s="49" t="s">
        <v>256</v>
      </c>
      <c r="C13" s="38" t="s">
        <v>257</v>
      </c>
      <c r="D13" s="39" t="s">
        <v>615</v>
      </c>
      <c r="E13" s="28" t="s">
        <v>616</v>
      </c>
      <c r="F13" s="28">
        <v>5</v>
      </c>
    </row>
    <row r="14" spans="1:6">
      <c r="A14" s="35"/>
      <c r="B14" s="50"/>
      <c r="C14" s="41"/>
      <c r="D14" s="39" t="s">
        <v>617</v>
      </c>
      <c r="E14" s="28" t="s">
        <v>618</v>
      </c>
      <c r="F14" s="28">
        <v>5</v>
      </c>
    </row>
    <row r="15" ht="25.5" spans="1:6">
      <c r="A15" s="35"/>
      <c r="B15" s="50"/>
      <c r="C15" s="41"/>
      <c r="D15" s="39" t="s">
        <v>619</v>
      </c>
      <c r="E15" s="28" t="s">
        <v>620</v>
      </c>
      <c r="F15" s="28">
        <v>5</v>
      </c>
    </row>
    <row r="16" ht="25.5" spans="1:6">
      <c r="A16" s="35"/>
      <c r="B16" s="50"/>
      <c r="C16" s="41"/>
      <c r="D16" s="39" t="s">
        <v>621</v>
      </c>
      <c r="E16" s="28" t="s">
        <v>563</v>
      </c>
      <c r="F16" s="28">
        <v>5</v>
      </c>
    </row>
    <row r="17" spans="1:6">
      <c r="A17" s="35"/>
      <c r="B17" s="50"/>
      <c r="C17" s="38" t="s">
        <v>265</v>
      </c>
      <c r="D17" s="39" t="s">
        <v>362</v>
      </c>
      <c r="E17" s="46" t="s">
        <v>363</v>
      </c>
      <c r="F17" s="28">
        <v>5</v>
      </c>
    </row>
    <row r="18" spans="1:6">
      <c r="A18" s="35"/>
      <c r="B18" s="50"/>
      <c r="C18" s="41"/>
      <c r="D18" s="39" t="s">
        <v>364</v>
      </c>
      <c r="E18" s="46" t="s">
        <v>363</v>
      </c>
      <c r="F18" s="28">
        <v>5</v>
      </c>
    </row>
    <row r="19" spans="1:6">
      <c r="A19" s="35"/>
      <c r="B19" s="50"/>
      <c r="C19" s="41"/>
      <c r="D19" s="39" t="s">
        <v>622</v>
      </c>
      <c r="E19" s="46" t="s">
        <v>623</v>
      </c>
      <c r="F19" s="28">
        <v>4</v>
      </c>
    </row>
    <row r="20" ht="25.5" spans="1:6">
      <c r="A20" s="35"/>
      <c r="B20" s="50"/>
      <c r="C20" s="47"/>
      <c r="D20" s="39" t="s">
        <v>624</v>
      </c>
      <c r="E20" s="46" t="s">
        <v>363</v>
      </c>
      <c r="F20" s="28">
        <v>5</v>
      </c>
    </row>
    <row r="21" ht="25.5" spans="1:6">
      <c r="A21" s="35"/>
      <c r="B21" s="50"/>
      <c r="C21" s="47"/>
      <c r="D21" s="39" t="s">
        <v>625</v>
      </c>
      <c r="E21" s="46" t="s">
        <v>363</v>
      </c>
      <c r="F21" s="28">
        <v>5</v>
      </c>
    </row>
    <row r="22" spans="1:6">
      <c r="A22" s="35"/>
      <c r="B22" s="50"/>
      <c r="C22" s="48"/>
      <c r="D22" s="39" t="s">
        <v>626</v>
      </c>
      <c r="E22" s="46" t="s">
        <v>363</v>
      </c>
      <c r="F22" s="28">
        <v>5</v>
      </c>
    </row>
    <row r="23" spans="1:6">
      <c r="A23" s="35"/>
      <c r="B23" s="50"/>
      <c r="C23" s="38" t="s">
        <v>268</v>
      </c>
      <c r="D23" s="39" t="s">
        <v>513</v>
      </c>
      <c r="E23" s="46" t="s">
        <v>363</v>
      </c>
      <c r="F23" s="28">
        <v>5</v>
      </c>
    </row>
    <row r="24" ht="38.25" spans="1:6">
      <c r="A24" s="35"/>
      <c r="B24" s="50"/>
      <c r="C24" s="41"/>
      <c r="D24" s="39" t="s">
        <v>604</v>
      </c>
      <c r="E24" s="28" t="s">
        <v>569</v>
      </c>
      <c r="F24" s="28">
        <v>6</v>
      </c>
    </row>
    <row r="25" spans="1:6">
      <c r="A25" s="35"/>
      <c r="B25" s="50"/>
      <c r="C25" s="38" t="s">
        <v>273</v>
      </c>
      <c r="D25" s="39" t="s">
        <v>570</v>
      </c>
      <c r="E25" s="46" t="s">
        <v>363</v>
      </c>
      <c r="F25" s="28">
        <v>5</v>
      </c>
    </row>
    <row r="26" spans="1:6">
      <c r="A26" s="35"/>
      <c r="B26" s="49" t="s">
        <v>280</v>
      </c>
      <c r="C26" s="38" t="s">
        <v>281</v>
      </c>
      <c r="D26" s="39" t="s">
        <v>571</v>
      </c>
      <c r="E26" s="46" t="s">
        <v>572</v>
      </c>
      <c r="F26" s="28">
        <v>5</v>
      </c>
    </row>
    <row r="27" ht="38.25" spans="1:6">
      <c r="A27" s="35"/>
      <c r="B27" s="35"/>
      <c r="C27" s="41"/>
      <c r="D27" s="39" t="s">
        <v>627</v>
      </c>
      <c r="E27" s="46" t="s">
        <v>628</v>
      </c>
      <c r="F27" s="28">
        <v>5</v>
      </c>
    </row>
    <row r="28" ht="51" spans="1:6">
      <c r="A28" s="35"/>
      <c r="B28" s="35"/>
      <c r="C28" s="45"/>
      <c r="D28" s="39" t="s">
        <v>575</v>
      </c>
      <c r="E28" s="46" t="s">
        <v>576</v>
      </c>
      <c r="F28" s="28">
        <v>5</v>
      </c>
    </row>
    <row r="29" ht="38.25" spans="1:6">
      <c r="A29" s="35"/>
      <c r="B29" s="35"/>
      <c r="C29" s="49" t="s">
        <v>343</v>
      </c>
      <c r="D29" s="39" t="s">
        <v>577</v>
      </c>
      <c r="E29" s="46" t="s">
        <v>578</v>
      </c>
      <c r="F29" s="28">
        <v>5</v>
      </c>
    </row>
    <row r="30" ht="25.5" spans="1:6">
      <c r="A30" s="35"/>
      <c r="B30" s="35"/>
      <c r="C30" s="49" t="s">
        <v>304</v>
      </c>
      <c r="D30" s="39" t="s">
        <v>579</v>
      </c>
      <c r="E30" s="46" t="s">
        <v>580</v>
      </c>
      <c r="F30" s="28">
        <v>5</v>
      </c>
    </row>
    <row r="31" spans="1:6">
      <c r="A31" s="35"/>
      <c r="B31" s="49" t="s">
        <v>284</v>
      </c>
      <c r="C31" s="49" t="s">
        <v>285</v>
      </c>
      <c r="D31" s="39" t="s">
        <v>581</v>
      </c>
      <c r="E31" s="46">
        <v>0.95</v>
      </c>
      <c r="F31" s="28">
        <v>5</v>
      </c>
    </row>
    <row r="32" spans="1:6">
      <c r="A32" s="35"/>
      <c r="B32" s="50"/>
      <c r="C32" s="50"/>
      <c r="D32" s="39" t="s">
        <v>411</v>
      </c>
      <c r="E32" s="46">
        <v>0.95</v>
      </c>
      <c r="F32" s="28">
        <v>5</v>
      </c>
    </row>
    <row r="33" ht="38.25" customHeight="1" spans="1:6">
      <c r="A33" s="55" t="s">
        <v>288</v>
      </c>
      <c r="B33" s="55"/>
      <c r="C33" s="55"/>
      <c r="D33" s="55"/>
      <c r="E33" s="55"/>
      <c r="F33" s="55"/>
    </row>
  </sheetData>
  <mergeCells count="27">
    <mergeCell ref="A2:F2"/>
    <mergeCell ref="A3:F3"/>
    <mergeCell ref="A4:B4"/>
    <mergeCell ref="E4:F4"/>
    <mergeCell ref="A5:B5"/>
    <mergeCell ref="E5:F5"/>
    <mergeCell ref="C6:D6"/>
    <mergeCell ref="E6:F6"/>
    <mergeCell ref="C7:D7"/>
    <mergeCell ref="E7:F7"/>
    <mergeCell ref="C8:D8"/>
    <mergeCell ref="E8:F8"/>
    <mergeCell ref="B9:F9"/>
    <mergeCell ref="B10:F10"/>
    <mergeCell ref="B12:D12"/>
    <mergeCell ref="A33:F33"/>
    <mergeCell ref="A9:A10"/>
    <mergeCell ref="A11:A32"/>
    <mergeCell ref="B13:B25"/>
    <mergeCell ref="B26:B30"/>
    <mergeCell ref="B31:B32"/>
    <mergeCell ref="C13:C16"/>
    <mergeCell ref="C17:C22"/>
    <mergeCell ref="C23:C24"/>
    <mergeCell ref="C26:C28"/>
    <mergeCell ref="C31:C32"/>
    <mergeCell ref="A6:B8"/>
  </mergeCells>
  <pageMargins left="0.707638888888889" right="0.707638888888889" top="0.747916666666667" bottom="0.747916666666667" header="0.313888888888889" footer="0.313888888888889"/>
  <pageSetup paperSize="9" scale="98" fitToHeight="0" orientation="portrait" blackAndWhite="1"/>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F33"/>
  <sheetViews>
    <sheetView workbookViewId="0">
      <selection activeCell="H23" sqref="H23"/>
    </sheetView>
  </sheetViews>
  <sheetFormatPr defaultColWidth="9" defaultRowHeight="14.25" outlineLevelCol="5"/>
  <cols>
    <col min="1" max="1" width="10.25" style="1" customWidth="1"/>
    <col min="2" max="2" width="9" style="1"/>
    <col min="3" max="3" width="12.75" style="1" customWidth="1"/>
    <col min="4" max="4" width="32.125" style="1" customWidth="1"/>
    <col min="5" max="6" width="8.375" style="1" customWidth="1"/>
    <col min="7" max="16384" width="9" style="1"/>
  </cols>
  <sheetData>
    <row r="1" spans="1:6">
      <c r="A1" s="2" t="s">
        <v>629</v>
      </c>
      <c r="B1" s="3"/>
      <c r="C1" s="3"/>
      <c r="D1" s="4"/>
      <c r="E1" s="4"/>
      <c r="F1" s="4"/>
    </row>
    <row r="2" ht="29.25" customHeight="1" spans="1:6">
      <c r="A2" s="5" t="s">
        <v>630</v>
      </c>
      <c r="B2" s="5"/>
      <c r="C2" s="5"/>
      <c r="D2" s="5"/>
      <c r="E2" s="5"/>
      <c r="F2" s="5"/>
    </row>
    <row r="3" ht="17.25" customHeight="1" spans="1:6">
      <c r="A3" s="6" t="s">
        <v>235</v>
      </c>
      <c r="B3" s="6"/>
      <c r="C3" s="6"/>
      <c r="D3" s="6"/>
      <c r="E3" s="6"/>
      <c r="F3" s="6"/>
    </row>
    <row r="4" ht="25.5" spans="1:6">
      <c r="A4" s="28" t="s">
        <v>236</v>
      </c>
      <c r="B4" s="28"/>
      <c r="C4" s="29" t="s">
        <v>631</v>
      </c>
      <c r="D4" s="28" t="s">
        <v>238</v>
      </c>
      <c r="E4" s="30" t="s">
        <v>555</v>
      </c>
      <c r="F4" s="30"/>
    </row>
    <row r="5" ht="25.5" spans="1:6">
      <c r="A5" s="28" t="s">
        <v>240</v>
      </c>
      <c r="B5" s="28"/>
      <c r="C5" s="29" t="s">
        <v>241</v>
      </c>
      <c r="D5" s="28" t="s">
        <v>242</v>
      </c>
      <c r="E5" s="30" t="s">
        <v>556</v>
      </c>
      <c r="F5" s="30"/>
    </row>
    <row r="6" spans="1:6">
      <c r="A6" s="28" t="s">
        <v>243</v>
      </c>
      <c r="B6" s="28"/>
      <c r="C6" s="28" t="s">
        <v>244</v>
      </c>
      <c r="D6" s="28"/>
      <c r="E6" s="28">
        <v>35</v>
      </c>
      <c r="F6" s="28"/>
    </row>
    <row r="7" spans="1:6">
      <c r="A7" s="28"/>
      <c r="B7" s="28"/>
      <c r="C7" s="28" t="s">
        <v>245</v>
      </c>
      <c r="D7" s="28"/>
      <c r="E7" s="28">
        <v>35</v>
      </c>
      <c r="F7" s="28"/>
    </row>
    <row r="8" spans="1:6">
      <c r="A8" s="28"/>
      <c r="B8" s="28"/>
      <c r="C8" s="28" t="s">
        <v>246</v>
      </c>
      <c r="D8" s="28"/>
      <c r="E8" s="28"/>
      <c r="F8" s="28"/>
    </row>
    <row r="9" spans="1:6">
      <c r="A9" s="31" t="s">
        <v>247</v>
      </c>
      <c r="B9" s="31" t="s">
        <v>248</v>
      </c>
      <c r="C9" s="31"/>
      <c r="D9" s="31"/>
      <c r="E9" s="31"/>
      <c r="F9" s="31"/>
    </row>
    <row r="10" ht="41.25" customHeight="1" spans="1:6">
      <c r="A10" s="31"/>
      <c r="B10" s="32" t="s">
        <v>632</v>
      </c>
      <c r="C10" s="32"/>
      <c r="D10" s="32"/>
      <c r="E10" s="32"/>
      <c r="F10" s="32"/>
    </row>
    <row r="11" spans="1:6">
      <c r="A11" s="33" t="s">
        <v>250</v>
      </c>
      <c r="B11" s="34" t="s">
        <v>251</v>
      </c>
      <c r="C11" s="31" t="s">
        <v>252</v>
      </c>
      <c r="D11" s="34" t="s">
        <v>253</v>
      </c>
      <c r="E11" s="31" t="s">
        <v>254</v>
      </c>
      <c r="F11" s="31" t="s">
        <v>255</v>
      </c>
    </row>
    <row r="12" spans="1:6">
      <c r="A12" s="35"/>
      <c r="B12" s="36" t="s">
        <v>7</v>
      </c>
      <c r="C12" s="37"/>
      <c r="D12" s="37"/>
      <c r="E12" s="31"/>
      <c r="F12" s="31">
        <v>100</v>
      </c>
    </row>
    <row r="13" spans="1:6">
      <c r="A13" s="35"/>
      <c r="B13" s="33" t="s">
        <v>256</v>
      </c>
      <c r="C13" s="38" t="s">
        <v>257</v>
      </c>
      <c r="D13" s="39" t="s">
        <v>633</v>
      </c>
      <c r="E13" s="28" t="s">
        <v>616</v>
      </c>
      <c r="F13" s="28">
        <v>5</v>
      </c>
    </row>
    <row r="14" spans="1:6">
      <c r="A14" s="35"/>
      <c r="B14" s="40"/>
      <c r="C14" s="41"/>
      <c r="D14" s="42" t="s">
        <v>634</v>
      </c>
      <c r="E14" s="43" t="s">
        <v>618</v>
      </c>
      <c r="F14" s="28">
        <v>5</v>
      </c>
    </row>
    <row r="15" ht="25.5" spans="1:6">
      <c r="A15" s="35"/>
      <c r="B15" s="40"/>
      <c r="C15" s="41"/>
      <c r="D15" s="42" t="s">
        <v>635</v>
      </c>
      <c r="E15" s="44" t="s">
        <v>363</v>
      </c>
      <c r="F15" s="28">
        <v>5</v>
      </c>
    </row>
    <row r="16" ht="25.5" spans="1:6">
      <c r="A16" s="35"/>
      <c r="B16" s="40"/>
      <c r="C16" s="45"/>
      <c r="D16" s="42" t="s">
        <v>621</v>
      </c>
      <c r="E16" s="43" t="s">
        <v>563</v>
      </c>
      <c r="F16" s="28">
        <v>5</v>
      </c>
    </row>
    <row r="17" spans="1:6">
      <c r="A17" s="35"/>
      <c r="B17" s="40"/>
      <c r="C17" s="38" t="s">
        <v>265</v>
      </c>
      <c r="D17" s="39" t="s">
        <v>362</v>
      </c>
      <c r="E17" s="46" t="s">
        <v>363</v>
      </c>
      <c r="F17" s="28">
        <v>5</v>
      </c>
    </row>
    <row r="18" spans="1:6">
      <c r="A18" s="35"/>
      <c r="B18" s="40"/>
      <c r="C18" s="41"/>
      <c r="D18" s="39" t="s">
        <v>364</v>
      </c>
      <c r="E18" s="46" t="s">
        <v>363</v>
      </c>
      <c r="F18" s="28">
        <v>5</v>
      </c>
    </row>
    <row r="19" ht="25.5" spans="1:6">
      <c r="A19" s="35"/>
      <c r="B19" s="40"/>
      <c r="C19" s="47"/>
      <c r="D19" s="39" t="s">
        <v>636</v>
      </c>
      <c r="E19" s="46" t="s">
        <v>363</v>
      </c>
      <c r="F19" s="28">
        <v>5</v>
      </c>
    </row>
    <row r="20" ht="25.5" spans="1:6">
      <c r="A20" s="35"/>
      <c r="B20" s="40"/>
      <c r="C20" s="47"/>
      <c r="D20" s="39" t="s">
        <v>637</v>
      </c>
      <c r="E20" s="46" t="s">
        <v>363</v>
      </c>
      <c r="F20" s="28">
        <v>5</v>
      </c>
    </row>
    <row r="21" spans="1:6">
      <c r="A21" s="35"/>
      <c r="B21" s="40"/>
      <c r="C21" s="48"/>
      <c r="D21" s="39" t="s">
        <v>638</v>
      </c>
      <c r="E21" s="46" t="s">
        <v>363</v>
      </c>
      <c r="F21" s="28">
        <v>5</v>
      </c>
    </row>
    <row r="22" spans="1:6">
      <c r="A22" s="35"/>
      <c r="B22" s="40"/>
      <c r="C22" s="38" t="s">
        <v>268</v>
      </c>
      <c r="D22" s="39" t="s">
        <v>513</v>
      </c>
      <c r="E22" s="46" t="s">
        <v>363</v>
      </c>
      <c r="F22" s="28">
        <v>5</v>
      </c>
    </row>
    <row r="23" ht="38.25" spans="1:6">
      <c r="A23" s="35"/>
      <c r="B23" s="40"/>
      <c r="C23" s="41"/>
      <c r="D23" s="42" t="s">
        <v>604</v>
      </c>
      <c r="E23" s="43" t="s">
        <v>569</v>
      </c>
      <c r="F23" s="28">
        <v>5</v>
      </c>
    </row>
    <row r="24" ht="25.5" spans="1:6">
      <c r="A24" s="35"/>
      <c r="B24" s="40"/>
      <c r="C24" s="45"/>
      <c r="D24" s="42" t="s">
        <v>639</v>
      </c>
      <c r="E24" s="44" t="s">
        <v>363</v>
      </c>
      <c r="F24" s="28">
        <v>5</v>
      </c>
    </row>
    <row r="25" spans="1:6">
      <c r="A25" s="35"/>
      <c r="B25" s="40"/>
      <c r="C25" s="38" t="s">
        <v>273</v>
      </c>
      <c r="D25" s="42" t="s">
        <v>570</v>
      </c>
      <c r="E25" s="44" t="s">
        <v>363</v>
      </c>
      <c r="F25" s="28">
        <v>5</v>
      </c>
    </row>
    <row r="26" spans="1:6">
      <c r="A26" s="35"/>
      <c r="B26" s="33" t="s">
        <v>280</v>
      </c>
      <c r="C26" s="38" t="s">
        <v>281</v>
      </c>
      <c r="D26" s="42" t="s">
        <v>640</v>
      </c>
      <c r="E26" s="44" t="s">
        <v>363</v>
      </c>
      <c r="F26" s="28">
        <v>5</v>
      </c>
    </row>
    <row r="27" ht="38.25" spans="1:6">
      <c r="A27" s="35"/>
      <c r="B27" s="14"/>
      <c r="C27" s="41"/>
      <c r="D27" s="42" t="s">
        <v>641</v>
      </c>
      <c r="E27" s="44" t="s">
        <v>574</v>
      </c>
      <c r="F27" s="28">
        <v>5</v>
      </c>
    </row>
    <row r="28" ht="25.5" spans="1:6">
      <c r="A28" s="35"/>
      <c r="B28" s="14"/>
      <c r="C28" s="45"/>
      <c r="D28" s="42" t="s">
        <v>642</v>
      </c>
      <c r="E28" s="44" t="s">
        <v>363</v>
      </c>
      <c r="F28" s="28">
        <v>5</v>
      </c>
    </row>
    <row r="29" ht="25.5" spans="1:6">
      <c r="A29" s="35"/>
      <c r="B29" s="14"/>
      <c r="C29" s="49" t="s">
        <v>343</v>
      </c>
      <c r="D29" s="42" t="s">
        <v>643</v>
      </c>
      <c r="E29" s="44" t="s">
        <v>644</v>
      </c>
      <c r="F29" s="28">
        <v>5</v>
      </c>
    </row>
    <row r="30" ht="25.5" spans="1:6">
      <c r="A30" s="35"/>
      <c r="B30" s="14"/>
      <c r="C30" s="49" t="s">
        <v>304</v>
      </c>
      <c r="D30" s="42" t="s">
        <v>579</v>
      </c>
      <c r="E30" s="44" t="s">
        <v>580</v>
      </c>
      <c r="F30" s="28">
        <v>5</v>
      </c>
    </row>
    <row r="31" spans="1:6">
      <c r="A31" s="35"/>
      <c r="B31" s="33" t="s">
        <v>284</v>
      </c>
      <c r="C31" s="49" t="s">
        <v>285</v>
      </c>
      <c r="D31" s="42" t="s">
        <v>581</v>
      </c>
      <c r="E31" s="44">
        <v>0.95</v>
      </c>
      <c r="F31" s="28">
        <v>5</v>
      </c>
    </row>
    <row r="32" spans="1:6">
      <c r="A32" s="35"/>
      <c r="B32" s="40"/>
      <c r="C32" s="50"/>
      <c r="D32" s="42" t="s">
        <v>411</v>
      </c>
      <c r="E32" s="44">
        <v>0.95</v>
      </c>
      <c r="F32" s="28">
        <v>5</v>
      </c>
    </row>
    <row r="33" ht="42.75" customHeight="1" spans="1:6">
      <c r="A33" s="51" t="s">
        <v>288</v>
      </c>
      <c r="B33" s="51"/>
      <c r="C33" s="51"/>
      <c r="D33" s="51"/>
      <c r="E33" s="51"/>
      <c r="F33" s="51"/>
    </row>
  </sheetData>
  <mergeCells count="27">
    <mergeCell ref="A2:F2"/>
    <mergeCell ref="A3:F3"/>
    <mergeCell ref="A4:B4"/>
    <mergeCell ref="E4:F4"/>
    <mergeCell ref="A5:B5"/>
    <mergeCell ref="E5:F5"/>
    <mergeCell ref="C6:D6"/>
    <mergeCell ref="E6:F6"/>
    <mergeCell ref="C7:D7"/>
    <mergeCell ref="E7:F7"/>
    <mergeCell ref="C8:D8"/>
    <mergeCell ref="E8:F8"/>
    <mergeCell ref="B9:F9"/>
    <mergeCell ref="B10:F10"/>
    <mergeCell ref="B12:D12"/>
    <mergeCell ref="A33:F33"/>
    <mergeCell ref="A9:A10"/>
    <mergeCell ref="A11:A32"/>
    <mergeCell ref="B13:B25"/>
    <mergeCell ref="B26:B30"/>
    <mergeCell ref="B31:B32"/>
    <mergeCell ref="C13:C16"/>
    <mergeCell ref="C17:C21"/>
    <mergeCell ref="C22:C24"/>
    <mergeCell ref="C26:C28"/>
    <mergeCell ref="C31:C32"/>
    <mergeCell ref="A6:B8"/>
  </mergeCells>
  <pageMargins left="0.707638888888889" right="0.707638888888889" top="0.747916666666667" bottom="0.747916666666667" header="0.313888888888889" footer="0.313888888888889"/>
  <pageSetup paperSize="9" scale="98" fitToHeight="0" orientation="portrait" blackAndWhite="1"/>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F26"/>
  <sheetViews>
    <sheetView workbookViewId="0">
      <selection activeCell="I24" sqref="I24"/>
    </sheetView>
  </sheetViews>
  <sheetFormatPr defaultColWidth="9" defaultRowHeight="14.25" outlineLevelCol="5"/>
  <cols>
    <col min="1" max="1" width="10.25" style="1" customWidth="1"/>
    <col min="2" max="2" width="9" style="1"/>
    <col min="3" max="3" width="12.75" style="1" customWidth="1"/>
    <col min="4" max="4" width="32.125" style="1" customWidth="1"/>
    <col min="5" max="6" width="8.375" style="1" customWidth="1"/>
    <col min="7" max="16384" width="9" style="1"/>
  </cols>
  <sheetData>
    <row r="1" spans="1:6">
      <c r="A1" s="2" t="s">
        <v>645</v>
      </c>
      <c r="B1" s="3"/>
      <c r="C1" s="3"/>
      <c r="D1" s="4"/>
      <c r="E1" s="4"/>
      <c r="F1" s="4"/>
    </row>
    <row r="2" ht="29.25" customHeight="1" spans="1:6">
      <c r="A2" s="5" t="s">
        <v>234</v>
      </c>
      <c r="B2" s="5"/>
      <c r="C2" s="5"/>
      <c r="D2" s="5"/>
      <c r="E2" s="5"/>
      <c r="F2" s="5"/>
    </row>
    <row r="3" ht="17.25" customHeight="1" spans="1:6">
      <c r="A3" s="6" t="s">
        <v>235</v>
      </c>
      <c r="B3" s="6"/>
      <c r="C3" s="6"/>
      <c r="D3" s="6"/>
      <c r="E3" s="6"/>
      <c r="F3" s="6"/>
    </row>
    <row r="4" ht="25.5" spans="1:6">
      <c r="A4" s="7" t="s">
        <v>236</v>
      </c>
      <c r="B4" s="7"/>
      <c r="C4" s="8" t="s">
        <v>237</v>
      </c>
      <c r="D4" s="7" t="s">
        <v>238</v>
      </c>
      <c r="E4" s="9" t="s">
        <v>646</v>
      </c>
      <c r="F4" s="9"/>
    </row>
    <row r="5" ht="25.5" spans="1:6">
      <c r="A5" s="7" t="s">
        <v>240</v>
      </c>
      <c r="B5" s="7"/>
      <c r="C5" s="8" t="s">
        <v>241</v>
      </c>
      <c r="D5" s="7" t="s">
        <v>242</v>
      </c>
      <c r="E5" s="9" t="s">
        <v>556</v>
      </c>
      <c r="F5" s="9"/>
    </row>
    <row r="6" spans="1:6">
      <c r="A6" s="7" t="s">
        <v>243</v>
      </c>
      <c r="B6" s="7"/>
      <c r="C6" s="7" t="s">
        <v>244</v>
      </c>
      <c r="D6" s="7"/>
      <c r="E6" s="7">
        <v>3.192</v>
      </c>
      <c r="F6" s="7"/>
    </row>
    <row r="7" spans="1:6">
      <c r="A7" s="7"/>
      <c r="B7" s="7"/>
      <c r="C7" s="7" t="s">
        <v>245</v>
      </c>
      <c r="D7" s="7"/>
      <c r="E7" s="7">
        <v>3.192</v>
      </c>
      <c r="F7" s="7"/>
    </row>
    <row r="8" spans="1:6">
      <c r="A8" s="7"/>
      <c r="B8" s="7"/>
      <c r="C8" s="7" t="s">
        <v>246</v>
      </c>
      <c r="D8" s="7"/>
      <c r="E8" s="7"/>
      <c r="F8" s="7"/>
    </row>
    <row r="9" spans="1:6">
      <c r="A9" s="7" t="s">
        <v>247</v>
      </c>
      <c r="B9" s="7" t="s">
        <v>248</v>
      </c>
      <c r="C9" s="7"/>
      <c r="D9" s="7"/>
      <c r="E9" s="7"/>
      <c r="F9" s="7"/>
    </row>
    <row r="10" ht="37.5" customHeight="1" spans="1:6">
      <c r="A10" s="7"/>
      <c r="B10" s="10" t="s">
        <v>647</v>
      </c>
      <c r="C10" s="10"/>
      <c r="D10" s="10"/>
      <c r="E10" s="10"/>
      <c r="F10" s="10"/>
    </row>
    <row r="11" spans="1:6">
      <c r="A11" s="11" t="s">
        <v>250</v>
      </c>
      <c r="B11" s="12" t="s">
        <v>251</v>
      </c>
      <c r="C11" s="13" t="s">
        <v>252</v>
      </c>
      <c r="D11" s="12" t="s">
        <v>253</v>
      </c>
      <c r="E11" s="13" t="s">
        <v>254</v>
      </c>
      <c r="F11" s="13" t="s">
        <v>255</v>
      </c>
    </row>
    <row r="12" spans="1:6">
      <c r="A12" s="14"/>
      <c r="B12" s="15" t="s">
        <v>7</v>
      </c>
      <c r="C12" s="16"/>
      <c r="D12" s="16"/>
      <c r="E12" s="13"/>
      <c r="F12" s="13">
        <v>100</v>
      </c>
    </row>
    <row r="13" spans="1:6">
      <c r="A13" s="14"/>
      <c r="B13" s="11" t="s">
        <v>256</v>
      </c>
      <c r="C13" s="17" t="s">
        <v>257</v>
      </c>
      <c r="D13" s="18" t="s">
        <v>258</v>
      </c>
      <c r="E13" s="19" t="s">
        <v>648</v>
      </c>
      <c r="F13" s="13">
        <v>5</v>
      </c>
    </row>
    <row r="14" spans="1:6">
      <c r="A14" s="14"/>
      <c r="B14" s="20"/>
      <c r="C14" s="21"/>
      <c r="D14" s="18" t="s">
        <v>260</v>
      </c>
      <c r="E14" s="19" t="s">
        <v>261</v>
      </c>
      <c r="F14" s="13">
        <v>5</v>
      </c>
    </row>
    <row r="15" spans="1:6">
      <c r="A15" s="14"/>
      <c r="B15" s="20"/>
      <c r="C15" s="21"/>
      <c r="D15" s="18" t="s">
        <v>262</v>
      </c>
      <c r="E15" s="19" t="s">
        <v>263</v>
      </c>
      <c r="F15" s="13">
        <v>10</v>
      </c>
    </row>
    <row r="16" spans="1:6">
      <c r="A16" s="14"/>
      <c r="B16" s="20"/>
      <c r="C16" s="22"/>
      <c r="D16" s="18" t="s">
        <v>264</v>
      </c>
      <c r="E16" s="19" t="s">
        <v>263</v>
      </c>
      <c r="F16" s="13">
        <v>5</v>
      </c>
    </row>
    <row r="17" spans="1:6">
      <c r="A17" s="14"/>
      <c r="B17" s="20"/>
      <c r="C17" s="17" t="s">
        <v>265</v>
      </c>
      <c r="D17" s="18" t="s">
        <v>266</v>
      </c>
      <c r="E17" s="23">
        <v>1</v>
      </c>
      <c r="F17" s="13">
        <v>10</v>
      </c>
    </row>
    <row r="18" spans="1:6">
      <c r="A18" s="14"/>
      <c r="B18" s="20"/>
      <c r="C18" s="21"/>
      <c r="D18" s="18" t="s">
        <v>267</v>
      </c>
      <c r="E18" s="23">
        <v>1</v>
      </c>
      <c r="F18" s="13">
        <v>10</v>
      </c>
    </row>
    <row r="19" spans="1:6">
      <c r="A19" s="14"/>
      <c r="B19" s="20"/>
      <c r="C19" s="17" t="s">
        <v>268</v>
      </c>
      <c r="D19" s="18" t="s">
        <v>269</v>
      </c>
      <c r="E19" s="19" t="s">
        <v>270</v>
      </c>
      <c r="F19" s="13">
        <v>10</v>
      </c>
    </row>
    <row r="20" ht="25.5" spans="1:6">
      <c r="A20" s="14"/>
      <c r="B20" s="20"/>
      <c r="C20" s="21"/>
      <c r="D20" s="18" t="s">
        <v>271</v>
      </c>
      <c r="E20" s="19" t="s">
        <v>272</v>
      </c>
      <c r="F20" s="13">
        <v>6</v>
      </c>
    </row>
    <row r="21" ht="25.5" spans="1:6">
      <c r="A21" s="14"/>
      <c r="B21" s="20"/>
      <c r="C21" s="17" t="s">
        <v>273</v>
      </c>
      <c r="D21" s="18" t="s">
        <v>274</v>
      </c>
      <c r="E21" s="19" t="s">
        <v>275</v>
      </c>
      <c r="F21" s="13">
        <v>10</v>
      </c>
    </row>
    <row r="22" ht="25.5" spans="1:6">
      <c r="A22" s="14"/>
      <c r="B22" s="20"/>
      <c r="C22" s="21"/>
      <c r="D22" s="18" t="s">
        <v>276</v>
      </c>
      <c r="E22" s="19" t="s">
        <v>277</v>
      </c>
      <c r="F22" s="13">
        <v>10</v>
      </c>
    </row>
    <row r="23" ht="25.5" spans="1:6">
      <c r="A23" s="14"/>
      <c r="B23" s="20"/>
      <c r="C23" s="22"/>
      <c r="D23" s="18" t="s">
        <v>278</v>
      </c>
      <c r="E23" s="19" t="s">
        <v>279</v>
      </c>
      <c r="F23" s="13">
        <v>10</v>
      </c>
    </row>
    <row r="24" ht="25.5" spans="1:6">
      <c r="A24" s="14"/>
      <c r="B24" s="11" t="s">
        <v>280</v>
      </c>
      <c r="C24" s="17" t="s">
        <v>281</v>
      </c>
      <c r="D24" s="24" t="s">
        <v>282</v>
      </c>
      <c r="E24" s="25" t="s">
        <v>283</v>
      </c>
      <c r="F24" s="13">
        <v>6</v>
      </c>
    </row>
    <row r="25" ht="25.5" spans="1:6">
      <c r="A25" s="14"/>
      <c r="B25" s="11" t="s">
        <v>284</v>
      </c>
      <c r="C25" s="11" t="s">
        <v>285</v>
      </c>
      <c r="D25" s="12" t="s">
        <v>286</v>
      </c>
      <c r="E25" s="26" t="s">
        <v>287</v>
      </c>
      <c r="F25" s="13">
        <v>3</v>
      </c>
    </row>
    <row r="26" ht="45.75" customHeight="1" spans="1:6">
      <c r="A26" s="27" t="s">
        <v>288</v>
      </c>
      <c r="B26" s="27"/>
      <c r="C26" s="27"/>
      <c r="D26" s="27"/>
      <c r="E26" s="27"/>
      <c r="F26" s="27"/>
    </row>
  </sheetData>
  <mergeCells count="24">
    <mergeCell ref="A2:F2"/>
    <mergeCell ref="A3:F3"/>
    <mergeCell ref="A4:B4"/>
    <mergeCell ref="E4:F4"/>
    <mergeCell ref="A5:B5"/>
    <mergeCell ref="E5:F5"/>
    <mergeCell ref="C6:D6"/>
    <mergeCell ref="E6:F6"/>
    <mergeCell ref="C7:D7"/>
    <mergeCell ref="E7:F7"/>
    <mergeCell ref="C8:D8"/>
    <mergeCell ref="E8:F8"/>
    <mergeCell ref="B9:F9"/>
    <mergeCell ref="B10:F10"/>
    <mergeCell ref="B12:D12"/>
    <mergeCell ref="A26:F26"/>
    <mergeCell ref="A9:A10"/>
    <mergeCell ref="A11:A25"/>
    <mergeCell ref="B13:B22"/>
    <mergeCell ref="C13:C16"/>
    <mergeCell ref="C17:C18"/>
    <mergeCell ref="C19:C20"/>
    <mergeCell ref="C21:C23"/>
    <mergeCell ref="A6:B8"/>
  </mergeCells>
  <pageMargins left="0.707638888888889" right="0.707638888888889" top="0.747916666666667" bottom="0.747916666666667" header="0.313888888888889" footer="0.313888888888889"/>
  <pageSetup paperSize="9" scale="98" fitToHeight="0" orientation="portrait" blackAndWhite="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E43"/>
  <sheetViews>
    <sheetView showGridLines="0" showZeros="0" workbookViewId="0">
      <selection activeCell="A2" sqref="A2"/>
    </sheetView>
  </sheetViews>
  <sheetFormatPr defaultColWidth="6.875" defaultRowHeight="20.1" customHeight="1" outlineLevelCol="4"/>
  <cols>
    <col min="1" max="1" width="14.5" style="159" customWidth="1"/>
    <col min="2" max="2" width="33.375" style="159" customWidth="1"/>
    <col min="3" max="4" width="20.625" style="159" customWidth="1"/>
    <col min="5" max="5" width="30.375" style="159" customWidth="1"/>
    <col min="6" max="250" width="6.875" style="159"/>
    <col min="251" max="251" width="14.5" style="159" customWidth="1"/>
    <col min="252" max="252" width="33.375" style="159" customWidth="1"/>
    <col min="253" max="255" width="20.625" style="159" customWidth="1"/>
    <col min="256" max="506" width="6.875" style="159"/>
    <col min="507" max="507" width="14.5" style="159" customWidth="1"/>
    <col min="508" max="508" width="33.375" style="159" customWidth="1"/>
    <col min="509" max="511" width="20.625" style="159" customWidth="1"/>
    <col min="512" max="762" width="6.875" style="159"/>
    <col min="763" max="763" width="14.5" style="159" customWidth="1"/>
    <col min="764" max="764" width="33.375" style="159" customWidth="1"/>
    <col min="765" max="767" width="20.625" style="159" customWidth="1"/>
    <col min="768" max="1018" width="6.875" style="159"/>
    <col min="1019" max="1019" width="14.5" style="159" customWidth="1"/>
    <col min="1020" max="1020" width="33.375" style="159" customWidth="1"/>
    <col min="1021" max="1023" width="20.625" style="159" customWidth="1"/>
    <col min="1024" max="1274" width="6.875" style="159"/>
    <col min="1275" max="1275" width="14.5" style="159" customWidth="1"/>
    <col min="1276" max="1276" width="33.375" style="159" customWidth="1"/>
    <col min="1277" max="1279" width="20.625" style="159" customWidth="1"/>
    <col min="1280" max="1530" width="6.875" style="159"/>
    <col min="1531" max="1531" width="14.5" style="159" customWidth="1"/>
    <col min="1532" max="1532" width="33.375" style="159" customWidth="1"/>
    <col min="1533" max="1535" width="20.625" style="159" customWidth="1"/>
    <col min="1536" max="1786" width="6.875" style="159"/>
    <col min="1787" max="1787" width="14.5" style="159" customWidth="1"/>
    <col min="1788" max="1788" width="33.375" style="159" customWidth="1"/>
    <col min="1789" max="1791" width="20.625" style="159" customWidth="1"/>
    <col min="1792" max="2042" width="6.875" style="159"/>
    <col min="2043" max="2043" width="14.5" style="159" customWidth="1"/>
    <col min="2044" max="2044" width="33.375" style="159" customWidth="1"/>
    <col min="2045" max="2047" width="20.625" style="159" customWidth="1"/>
    <col min="2048" max="2298" width="6.875" style="159"/>
    <col min="2299" max="2299" width="14.5" style="159" customWidth="1"/>
    <col min="2300" max="2300" width="33.375" style="159" customWidth="1"/>
    <col min="2301" max="2303" width="20.625" style="159" customWidth="1"/>
    <col min="2304" max="2554" width="6.875" style="159"/>
    <col min="2555" max="2555" width="14.5" style="159" customWidth="1"/>
    <col min="2556" max="2556" width="33.375" style="159" customWidth="1"/>
    <col min="2557" max="2559" width="20.625" style="159" customWidth="1"/>
    <col min="2560" max="2810" width="6.875" style="159"/>
    <col min="2811" max="2811" width="14.5" style="159" customWidth="1"/>
    <col min="2812" max="2812" width="33.375" style="159" customWidth="1"/>
    <col min="2813" max="2815" width="20.625" style="159" customWidth="1"/>
    <col min="2816" max="3066" width="6.875" style="159"/>
    <col min="3067" max="3067" width="14.5" style="159" customWidth="1"/>
    <col min="3068" max="3068" width="33.375" style="159" customWidth="1"/>
    <col min="3069" max="3071" width="20.625" style="159" customWidth="1"/>
    <col min="3072" max="3322" width="6.875" style="159"/>
    <col min="3323" max="3323" width="14.5" style="159" customWidth="1"/>
    <col min="3324" max="3324" width="33.375" style="159" customWidth="1"/>
    <col min="3325" max="3327" width="20.625" style="159" customWidth="1"/>
    <col min="3328" max="3578" width="6.875" style="159"/>
    <col min="3579" max="3579" width="14.5" style="159" customWidth="1"/>
    <col min="3580" max="3580" width="33.375" style="159" customWidth="1"/>
    <col min="3581" max="3583" width="20.625" style="159" customWidth="1"/>
    <col min="3584" max="3834" width="6.875" style="159"/>
    <col min="3835" max="3835" width="14.5" style="159" customWidth="1"/>
    <col min="3836" max="3836" width="33.375" style="159" customWidth="1"/>
    <col min="3837" max="3839" width="20.625" style="159" customWidth="1"/>
    <col min="3840" max="4090" width="6.875" style="159"/>
    <col min="4091" max="4091" width="14.5" style="159" customWidth="1"/>
    <col min="4092" max="4092" width="33.375" style="159" customWidth="1"/>
    <col min="4093" max="4095" width="20.625" style="159" customWidth="1"/>
    <col min="4096" max="4346" width="6.875" style="159"/>
    <col min="4347" max="4347" width="14.5" style="159" customWidth="1"/>
    <col min="4348" max="4348" width="33.375" style="159" customWidth="1"/>
    <col min="4349" max="4351" width="20.625" style="159" customWidth="1"/>
    <col min="4352" max="4602" width="6.875" style="159"/>
    <col min="4603" max="4603" width="14.5" style="159" customWidth="1"/>
    <col min="4604" max="4604" width="33.375" style="159" customWidth="1"/>
    <col min="4605" max="4607" width="20.625" style="159" customWidth="1"/>
    <col min="4608" max="4858" width="6.875" style="159"/>
    <col min="4859" max="4859" width="14.5" style="159" customWidth="1"/>
    <col min="4860" max="4860" width="33.375" style="159" customWidth="1"/>
    <col min="4861" max="4863" width="20.625" style="159" customWidth="1"/>
    <col min="4864" max="5114" width="6.875" style="159"/>
    <col min="5115" max="5115" width="14.5" style="159" customWidth="1"/>
    <col min="5116" max="5116" width="33.375" style="159" customWidth="1"/>
    <col min="5117" max="5119" width="20.625" style="159" customWidth="1"/>
    <col min="5120" max="5370" width="6.875" style="159"/>
    <col min="5371" max="5371" width="14.5" style="159" customWidth="1"/>
    <col min="5372" max="5372" width="33.375" style="159" customWidth="1"/>
    <col min="5373" max="5375" width="20.625" style="159" customWidth="1"/>
    <col min="5376" max="5626" width="6.875" style="159"/>
    <col min="5627" max="5627" width="14.5" style="159" customWidth="1"/>
    <col min="5628" max="5628" width="33.375" style="159" customWidth="1"/>
    <col min="5629" max="5631" width="20.625" style="159" customWidth="1"/>
    <col min="5632" max="5882" width="6.875" style="159"/>
    <col min="5883" max="5883" width="14.5" style="159" customWidth="1"/>
    <col min="5884" max="5884" width="33.375" style="159" customWidth="1"/>
    <col min="5885" max="5887" width="20.625" style="159" customWidth="1"/>
    <col min="5888" max="6138" width="6.875" style="159"/>
    <col min="6139" max="6139" width="14.5" style="159" customWidth="1"/>
    <col min="6140" max="6140" width="33.375" style="159" customWidth="1"/>
    <col min="6141" max="6143" width="20.625" style="159" customWidth="1"/>
    <col min="6144" max="6394" width="6.875" style="159"/>
    <col min="6395" max="6395" width="14.5" style="159" customWidth="1"/>
    <col min="6396" max="6396" width="33.375" style="159" customWidth="1"/>
    <col min="6397" max="6399" width="20.625" style="159" customWidth="1"/>
    <col min="6400" max="6650" width="6.875" style="159"/>
    <col min="6651" max="6651" width="14.5" style="159" customWidth="1"/>
    <col min="6652" max="6652" width="33.375" style="159" customWidth="1"/>
    <col min="6653" max="6655" width="20.625" style="159" customWidth="1"/>
    <col min="6656" max="6906" width="6.875" style="159"/>
    <col min="6907" max="6907" width="14.5" style="159" customWidth="1"/>
    <col min="6908" max="6908" width="33.375" style="159" customWidth="1"/>
    <col min="6909" max="6911" width="20.625" style="159" customWidth="1"/>
    <col min="6912" max="7162" width="6.875" style="159"/>
    <col min="7163" max="7163" width="14.5" style="159" customWidth="1"/>
    <col min="7164" max="7164" width="33.375" style="159" customWidth="1"/>
    <col min="7165" max="7167" width="20.625" style="159" customWidth="1"/>
    <col min="7168" max="7418" width="6.875" style="159"/>
    <col min="7419" max="7419" width="14.5" style="159" customWidth="1"/>
    <col min="7420" max="7420" width="33.375" style="159" customWidth="1"/>
    <col min="7421" max="7423" width="20.625" style="159" customWidth="1"/>
    <col min="7424" max="7674" width="6.875" style="159"/>
    <col min="7675" max="7675" width="14.5" style="159" customWidth="1"/>
    <col min="7676" max="7676" width="33.375" style="159" customWidth="1"/>
    <col min="7677" max="7679" width="20.625" style="159" customWidth="1"/>
    <col min="7680" max="7930" width="6.875" style="159"/>
    <col min="7931" max="7931" width="14.5" style="159" customWidth="1"/>
    <col min="7932" max="7932" width="33.375" style="159" customWidth="1"/>
    <col min="7933" max="7935" width="20.625" style="159" customWidth="1"/>
    <col min="7936" max="8186" width="6.875" style="159"/>
    <col min="8187" max="8187" width="14.5" style="159" customWidth="1"/>
    <col min="8188" max="8188" width="33.375" style="159" customWidth="1"/>
    <col min="8189" max="8191" width="20.625" style="159" customWidth="1"/>
    <col min="8192" max="8442" width="6.875" style="159"/>
    <col min="8443" max="8443" width="14.5" style="159" customWidth="1"/>
    <col min="8444" max="8444" width="33.375" style="159" customWidth="1"/>
    <col min="8445" max="8447" width="20.625" style="159" customWidth="1"/>
    <col min="8448" max="8698" width="6.875" style="159"/>
    <col min="8699" max="8699" width="14.5" style="159" customWidth="1"/>
    <col min="8700" max="8700" width="33.375" style="159" customWidth="1"/>
    <col min="8701" max="8703" width="20.625" style="159" customWidth="1"/>
    <col min="8704" max="8954" width="6.875" style="159"/>
    <col min="8955" max="8955" width="14.5" style="159" customWidth="1"/>
    <col min="8956" max="8956" width="33.375" style="159" customWidth="1"/>
    <col min="8957" max="8959" width="20.625" style="159" customWidth="1"/>
    <col min="8960" max="9210" width="6.875" style="159"/>
    <col min="9211" max="9211" width="14.5" style="159" customWidth="1"/>
    <col min="9212" max="9212" width="33.375" style="159" customWidth="1"/>
    <col min="9213" max="9215" width="20.625" style="159" customWidth="1"/>
    <col min="9216" max="9466" width="6.875" style="159"/>
    <col min="9467" max="9467" width="14.5" style="159" customWidth="1"/>
    <col min="9468" max="9468" width="33.375" style="159" customWidth="1"/>
    <col min="9469" max="9471" width="20.625" style="159" customWidth="1"/>
    <col min="9472" max="9722" width="6.875" style="159"/>
    <col min="9723" max="9723" width="14.5" style="159" customWidth="1"/>
    <col min="9724" max="9724" width="33.375" style="159" customWidth="1"/>
    <col min="9725" max="9727" width="20.625" style="159" customWidth="1"/>
    <col min="9728" max="9978" width="6.875" style="159"/>
    <col min="9979" max="9979" width="14.5" style="159" customWidth="1"/>
    <col min="9980" max="9980" width="33.375" style="159" customWidth="1"/>
    <col min="9981" max="9983" width="20.625" style="159" customWidth="1"/>
    <col min="9984" max="10234" width="6.875" style="159"/>
    <col min="10235" max="10235" width="14.5" style="159" customWidth="1"/>
    <col min="10236" max="10236" width="33.375" style="159" customWidth="1"/>
    <col min="10237" max="10239" width="20.625" style="159" customWidth="1"/>
    <col min="10240" max="10490" width="6.875" style="159"/>
    <col min="10491" max="10491" width="14.5" style="159" customWidth="1"/>
    <col min="10492" max="10492" width="33.375" style="159" customWidth="1"/>
    <col min="10493" max="10495" width="20.625" style="159" customWidth="1"/>
    <col min="10496" max="10746" width="6.875" style="159"/>
    <col min="10747" max="10747" width="14.5" style="159" customWidth="1"/>
    <col min="10748" max="10748" width="33.375" style="159" customWidth="1"/>
    <col min="10749" max="10751" width="20.625" style="159" customWidth="1"/>
    <col min="10752" max="11002" width="6.875" style="159"/>
    <col min="11003" max="11003" width="14.5" style="159" customWidth="1"/>
    <col min="11004" max="11004" width="33.375" style="159" customWidth="1"/>
    <col min="11005" max="11007" width="20.625" style="159" customWidth="1"/>
    <col min="11008" max="11258" width="6.875" style="159"/>
    <col min="11259" max="11259" width="14.5" style="159" customWidth="1"/>
    <col min="11260" max="11260" width="33.375" style="159" customWidth="1"/>
    <col min="11261" max="11263" width="20.625" style="159" customWidth="1"/>
    <col min="11264" max="11514" width="6.875" style="159"/>
    <col min="11515" max="11515" width="14.5" style="159" customWidth="1"/>
    <col min="11516" max="11516" width="33.375" style="159" customWidth="1"/>
    <col min="11517" max="11519" width="20.625" style="159" customWidth="1"/>
    <col min="11520" max="11770" width="6.875" style="159"/>
    <col min="11771" max="11771" width="14.5" style="159" customWidth="1"/>
    <col min="11772" max="11772" width="33.375" style="159" customWidth="1"/>
    <col min="11773" max="11775" width="20.625" style="159" customWidth="1"/>
    <col min="11776" max="12026" width="6.875" style="159"/>
    <col min="12027" max="12027" width="14.5" style="159" customWidth="1"/>
    <col min="12028" max="12028" width="33.375" style="159" customWidth="1"/>
    <col min="12029" max="12031" width="20.625" style="159" customWidth="1"/>
    <col min="12032" max="12282" width="6.875" style="159"/>
    <col min="12283" max="12283" width="14.5" style="159" customWidth="1"/>
    <col min="12284" max="12284" width="33.375" style="159" customWidth="1"/>
    <col min="12285" max="12287" width="20.625" style="159" customWidth="1"/>
    <col min="12288" max="12538" width="6.875" style="159"/>
    <col min="12539" max="12539" width="14.5" style="159" customWidth="1"/>
    <col min="12540" max="12540" width="33.375" style="159" customWidth="1"/>
    <col min="12541" max="12543" width="20.625" style="159" customWidth="1"/>
    <col min="12544" max="12794" width="6.875" style="159"/>
    <col min="12795" max="12795" width="14.5" style="159" customWidth="1"/>
    <col min="12796" max="12796" width="33.375" style="159" customWidth="1"/>
    <col min="12797" max="12799" width="20.625" style="159" customWidth="1"/>
    <col min="12800" max="13050" width="6.875" style="159"/>
    <col min="13051" max="13051" width="14.5" style="159" customWidth="1"/>
    <col min="13052" max="13052" width="33.375" style="159" customWidth="1"/>
    <col min="13053" max="13055" width="20.625" style="159" customWidth="1"/>
    <col min="13056" max="13306" width="6.875" style="159"/>
    <col min="13307" max="13307" width="14.5" style="159" customWidth="1"/>
    <col min="13308" max="13308" width="33.375" style="159" customWidth="1"/>
    <col min="13309" max="13311" width="20.625" style="159" customWidth="1"/>
    <col min="13312" max="13562" width="6.875" style="159"/>
    <col min="13563" max="13563" width="14.5" style="159" customWidth="1"/>
    <col min="13564" max="13564" width="33.375" style="159" customWidth="1"/>
    <col min="13565" max="13567" width="20.625" style="159" customWidth="1"/>
    <col min="13568" max="13818" width="6.875" style="159"/>
    <col min="13819" max="13819" width="14.5" style="159" customWidth="1"/>
    <col min="13820" max="13820" width="33.375" style="159" customWidth="1"/>
    <col min="13821" max="13823" width="20.625" style="159" customWidth="1"/>
    <col min="13824" max="14074" width="6.875" style="159"/>
    <col min="14075" max="14075" width="14.5" style="159" customWidth="1"/>
    <col min="14076" max="14076" width="33.375" style="159" customWidth="1"/>
    <col min="14077" max="14079" width="20.625" style="159" customWidth="1"/>
    <col min="14080" max="14330" width="6.875" style="159"/>
    <col min="14331" max="14331" width="14.5" style="159" customWidth="1"/>
    <col min="14332" max="14332" width="33.375" style="159" customWidth="1"/>
    <col min="14333" max="14335" width="20.625" style="159" customWidth="1"/>
    <col min="14336" max="14586" width="6.875" style="159"/>
    <col min="14587" max="14587" width="14.5" style="159" customWidth="1"/>
    <col min="14588" max="14588" width="33.375" style="159" customWidth="1"/>
    <col min="14589" max="14591" width="20.625" style="159" customWidth="1"/>
    <col min="14592" max="14842" width="6.875" style="159"/>
    <col min="14843" max="14843" width="14.5" style="159" customWidth="1"/>
    <col min="14844" max="14844" width="33.375" style="159" customWidth="1"/>
    <col min="14845" max="14847" width="20.625" style="159" customWidth="1"/>
    <col min="14848" max="15098" width="6.875" style="159"/>
    <col min="15099" max="15099" width="14.5" style="159" customWidth="1"/>
    <col min="15100" max="15100" width="33.375" style="159" customWidth="1"/>
    <col min="15101" max="15103" width="20.625" style="159" customWidth="1"/>
    <col min="15104" max="15354" width="6.875" style="159"/>
    <col min="15355" max="15355" width="14.5" style="159" customWidth="1"/>
    <col min="15356" max="15356" width="33.375" style="159" customWidth="1"/>
    <col min="15357" max="15359" width="20.625" style="159" customWidth="1"/>
    <col min="15360" max="15610" width="6.875" style="159"/>
    <col min="15611" max="15611" width="14.5" style="159" customWidth="1"/>
    <col min="15612" max="15612" width="33.375" style="159" customWidth="1"/>
    <col min="15613" max="15615" width="20.625" style="159" customWidth="1"/>
    <col min="15616" max="15866" width="6.875" style="159"/>
    <col min="15867" max="15867" width="14.5" style="159" customWidth="1"/>
    <col min="15868" max="15868" width="33.375" style="159" customWidth="1"/>
    <col min="15869" max="15871" width="20.625" style="159" customWidth="1"/>
    <col min="15872" max="16122" width="6.875" style="159"/>
    <col min="16123" max="16123" width="14.5" style="159" customWidth="1"/>
    <col min="16124" max="16124" width="33.375" style="159" customWidth="1"/>
    <col min="16125" max="16127" width="20.625" style="159" customWidth="1"/>
    <col min="16128" max="16384" width="6.875" style="159"/>
  </cols>
  <sheetData>
    <row r="1" customHeight="1" spans="1:5">
      <c r="A1" s="160" t="s">
        <v>96</v>
      </c>
      <c r="E1" s="250"/>
    </row>
    <row r="2" ht="44.25" customHeight="1" spans="1:5">
      <c r="A2" s="251" t="s">
        <v>97</v>
      </c>
      <c r="B2" s="252"/>
      <c r="C2" s="252"/>
      <c r="D2" s="252"/>
      <c r="E2" s="252"/>
    </row>
    <row r="3" customHeight="1" spans="1:5">
      <c r="A3" s="252"/>
      <c r="B3" s="252"/>
      <c r="C3" s="252"/>
      <c r="D3" s="252"/>
      <c r="E3" s="252"/>
    </row>
    <row r="4" s="248" customFormat="1" customHeight="1" spans="1:5">
      <c r="A4" s="168"/>
      <c r="B4" s="167"/>
      <c r="C4" s="167"/>
      <c r="D4" s="167"/>
      <c r="E4" s="253" t="s">
        <v>2</v>
      </c>
    </row>
    <row r="5" s="248" customFormat="1" customHeight="1" spans="1:5">
      <c r="A5" s="185" t="s">
        <v>98</v>
      </c>
      <c r="B5" s="185"/>
      <c r="C5" s="185" t="s">
        <v>99</v>
      </c>
      <c r="D5" s="185"/>
      <c r="E5" s="185"/>
    </row>
    <row r="6" s="248" customFormat="1" customHeight="1" spans="1:5">
      <c r="A6" s="185" t="s">
        <v>30</v>
      </c>
      <c r="B6" s="185" t="s">
        <v>31</v>
      </c>
      <c r="C6" s="185" t="s">
        <v>7</v>
      </c>
      <c r="D6" s="185" t="s">
        <v>100</v>
      </c>
      <c r="E6" s="185" t="s">
        <v>101</v>
      </c>
    </row>
    <row r="7" s="249" customFormat="1" customHeight="1" spans="1:5">
      <c r="A7" s="254" t="s">
        <v>102</v>
      </c>
      <c r="B7" s="255" t="s">
        <v>103</v>
      </c>
      <c r="C7" s="256">
        <v>4409.060629</v>
      </c>
      <c r="D7" s="256">
        <v>4055.720212</v>
      </c>
      <c r="E7" s="256">
        <v>353.340417</v>
      </c>
    </row>
    <row r="8" s="249" customFormat="1" customHeight="1" spans="1:5">
      <c r="A8" s="194" t="s">
        <v>104</v>
      </c>
      <c r="B8" s="192" t="s">
        <v>105</v>
      </c>
      <c r="C8" s="256">
        <v>3982.890272</v>
      </c>
      <c r="D8" s="256">
        <v>3932.385592</v>
      </c>
      <c r="E8" s="256">
        <v>50.50468</v>
      </c>
    </row>
    <row r="9" s="249" customFormat="1" customHeight="1" spans="1:5">
      <c r="A9" s="196" t="s">
        <v>106</v>
      </c>
      <c r="B9" s="257" t="s">
        <v>107</v>
      </c>
      <c r="C9" s="256">
        <v>281.4108</v>
      </c>
      <c r="D9" s="256">
        <v>281.4108</v>
      </c>
      <c r="E9" s="256">
        <v>0</v>
      </c>
    </row>
    <row r="10" s="249" customFormat="1" customHeight="1" spans="1:5">
      <c r="A10" s="196" t="s">
        <v>108</v>
      </c>
      <c r="B10" s="257" t="s">
        <v>109</v>
      </c>
      <c r="C10" s="256">
        <v>68.2656</v>
      </c>
      <c r="D10" s="256">
        <v>68.2656</v>
      </c>
      <c r="E10" s="256">
        <v>0</v>
      </c>
    </row>
    <row r="11" s="249" customFormat="1" customHeight="1" spans="1:5">
      <c r="A11" s="196" t="s">
        <v>110</v>
      </c>
      <c r="B11" s="257" t="s">
        <v>111</v>
      </c>
      <c r="C11" s="256">
        <v>2.815596</v>
      </c>
      <c r="D11" s="256">
        <v>2.815596</v>
      </c>
      <c r="E11" s="256">
        <v>0</v>
      </c>
    </row>
    <row r="12" s="249" customFormat="1" customHeight="1" spans="1:5">
      <c r="A12" s="196" t="s">
        <v>112</v>
      </c>
      <c r="B12" s="257" t="s">
        <v>113</v>
      </c>
      <c r="C12" s="256">
        <v>59.056764</v>
      </c>
      <c r="D12" s="256">
        <v>54.372084</v>
      </c>
      <c r="E12" s="256">
        <v>4.68468</v>
      </c>
    </row>
    <row r="13" s="249" customFormat="1" customHeight="1" spans="1:5">
      <c r="A13" s="196" t="s">
        <v>114</v>
      </c>
      <c r="B13" s="257" t="s">
        <v>115</v>
      </c>
      <c r="C13" s="256">
        <v>45.82</v>
      </c>
      <c r="D13" s="256">
        <v>0</v>
      </c>
      <c r="E13" s="256">
        <v>45.82</v>
      </c>
    </row>
    <row r="14" s="249" customFormat="1" customHeight="1" spans="1:5">
      <c r="A14" s="194" t="s">
        <v>116</v>
      </c>
      <c r="B14" s="192" t="s">
        <v>117</v>
      </c>
      <c r="C14" s="256">
        <v>239.826</v>
      </c>
      <c r="D14" s="256">
        <v>239.826</v>
      </c>
      <c r="E14" s="256">
        <v>0</v>
      </c>
    </row>
    <row r="15" s="249" customFormat="1" customHeight="1" spans="1:5">
      <c r="A15" s="196" t="s">
        <v>118</v>
      </c>
      <c r="B15" s="257" t="s">
        <v>119</v>
      </c>
      <c r="C15" s="256">
        <v>143.8956</v>
      </c>
      <c r="D15" s="256">
        <v>143.8956</v>
      </c>
      <c r="E15" s="256">
        <v>0</v>
      </c>
    </row>
    <row r="16" s="249" customFormat="1" customHeight="1" spans="1:5">
      <c r="A16" s="196" t="s">
        <v>120</v>
      </c>
      <c r="B16" s="257" t="s">
        <v>121</v>
      </c>
      <c r="C16" s="256">
        <v>95.9304</v>
      </c>
      <c r="D16" s="256">
        <v>95.9304</v>
      </c>
      <c r="E16" s="256">
        <v>0</v>
      </c>
    </row>
    <row r="17" s="249" customFormat="1" customHeight="1" spans="1:5">
      <c r="A17" s="196" t="s">
        <v>122</v>
      </c>
      <c r="B17" s="257" t="s">
        <v>123</v>
      </c>
      <c r="C17" s="256">
        <v>94.559676</v>
      </c>
      <c r="D17" s="256">
        <v>94.559676</v>
      </c>
      <c r="E17" s="256">
        <v>0</v>
      </c>
    </row>
    <row r="18" s="249" customFormat="1" customHeight="1" spans="1:5">
      <c r="A18" s="196" t="s">
        <v>124</v>
      </c>
      <c r="B18" s="257" t="s">
        <v>125</v>
      </c>
      <c r="C18" s="256">
        <v>47.279844</v>
      </c>
      <c r="D18" s="256">
        <v>47.279844</v>
      </c>
      <c r="E18" s="256">
        <v>0</v>
      </c>
    </row>
    <row r="19" s="249" customFormat="1" customHeight="1" spans="1:5">
      <c r="A19" s="196" t="s">
        <v>126</v>
      </c>
      <c r="B19" s="257" t="s">
        <v>127</v>
      </c>
      <c r="C19" s="256">
        <v>626.035032</v>
      </c>
      <c r="D19" s="256">
        <v>626.035032</v>
      </c>
      <c r="E19" s="256">
        <v>0</v>
      </c>
    </row>
    <row r="20" s="249" customFormat="1" customHeight="1" spans="1:5">
      <c r="A20" s="196" t="s">
        <v>128</v>
      </c>
      <c r="B20" s="257" t="s">
        <v>129</v>
      </c>
      <c r="C20" s="256">
        <v>70.91976</v>
      </c>
      <c r="D20" s="256">
        <v>70.91976</v>
      </c>
      <c r="E20" s="256">
        <v>0</v>
      </c>
    </row>
    <row r="21" s="249" customFormat="1" customHeight="1" spans="1:5">
      <c r="A21" s="196" t="s">
        <v>130</v>
      </c>
      <c r="B21" s="257" t="s">
        <v>131</v>
      </c>
      <c r="C21" s="256">
        <v>5.65</v>
      </c>
      <c r="D21" s="256">
        <v>5.65</v>
      </c>
      <c r="E21" s="256">
        <v>0</v>
      </c>
    </row>
    <row r="22" s="249" customFormat="1" customHeight="1" spans="1:5">
      <c r="A22" s="196" t="s">
        <v>132</v>
      </c>
      <c r="B22" s="257" t="s">
        <v>133</v>
      </c>
      <c r="C22" s="256">
        <v>2441.2512</v>
      </c>
      <c r="D22" s="256">
        <v>2441.2512</v>
      </c>
      <c r="E22" s="256">
        <v>0</v>
      </c>
    </row>
    <row r="23" s="249" customFormat="1" customHeight="1" spans="1:5">
      <c r="A23" s="194" t="s">
        <v>134</v>
      </c>
      <c r="B23" s="192" t="s">
        <v>135</v>
      </c>
      <c r="C23" s="256">
        <v>302.835737</v>
      </c>
      <c r="D23" s="256">
        <v>0</v>
      </c>
      <c r="E23" s="256">
        <v>302.835737</v>
      </c>
    </row>
    <row r="24" s="249" customFormat="1" customHeight="1" spans="1:5">
      <c r="A24" s="196" t="s">
        <v>136</v>
      </c>
      <c r="B24" s="257" t="s">
        <v>137</v>
      </c>
      <c r="C24" s="256">
        <v>20.12332</v>
      </c>
      <c r="D24" s="256">
        <v>0</v>
      </c>
      <c r="E24" s="256">
        <v>20.12332</v>
      </c>
    </row>
    <row r="25" s="249" customFormat="1" customHeight="1" spans="1:5">
      <c r="A25" s="196" t="s">
        <v>138</v>
      </c>
      <c r="B25" s="257" t="s">
        <v>139</v>
      </c>
      <c r="C25" s="256">
        <v>0.5</v>
      </c>
      <c r="D25" s="256">
        <v>0</v>
      </c>
      <c r="E25" s="256">
        <v>0.5</v>
      </c>
    </row>
    <row r="26" s="249" customFormat="1" customHeight="1" spans="1:5">
      <c r="A26" s="196" t="s">
        <v>140</v>
      </c>
      <c r="B26" s="257" t="s">
        <v>141</v>
      </c>
      <c r="C26" s="256">
        <v>1.5</v>
      </c>
      <c r="D26" s="256">
        <v>0</v>
      </c>
      <c r="E26" s="256">
        <v>1.5</v>
      </c>
    </row>
    <row r="27" s="249" customFormat="1" customHeight="1" spans="1:5">
      <c r="A27" s="196" t="s">
        <v>142</v>
      </c>
      <c r="B27" s="257" t="s">
        <v>143</v>
      </c>
      <c r="C27" s="256">
        <v>27.08</v>
      </c>
      <c r="D27" s="256">
        <v>0</v>
      </c>
      <c r="E27" s="256">
        <v>27.08</v>
      </c>
    </row>
    <row r="28" s="249" customFormat="1" customHeight="1" spans="1:5">
      <c r="A28" s="196" t="s">
        <v>144</v>
      </c>
      <c r="B28" s="257" t="s">
        <v>145</v>
      </c>
      <c r="C28" s="256">
        <v>148.4</v>
      </c>
      <c r="D28" s="256">
        <v>0</v>
      </c>
      <c r="E28" s="256">
        <v>148.4</v>
      </c>
    </row>
    <row r="29" s="249" customFormat="1" customHeight="1" spans="1:5">
      <c r="A29" s="196" t="s">
        <v>146</v>
      </c>
      <c r="B29" s="257" t="s">
        <v>147</v>
      </c>
      <c r="C29" s="256">
        <v>7.2</v>
      </c>
      <c r="D29" s="256">
        <v>0</v>
      </c>
      <c r="E29" s="256">
        <v>7.2</v>
      </c>
    </row>
    <row r="30" s="249" customFormat="1" customHeight="1" spans="1:5">
      <c r="A30" s="196" t="s">
        <v>148</v>
      </c>
      <c r="B30" s="257" t="s">
        <v>149</v>
      </c>
      <c r="C30" s="256">
        <v>0.792</v>
      </c>
      <c r="D30" s="256">
        <v>0</v>
      </c>
      <c r="E30" s="256">
        <v>0.792</v>
      </c>
    </row>
    <row r="31" s="249" customFormat="1" customHeight="1" spans="1:5">
      <c r="A31" s="196" t="s">
        <v>150</v>
      </c>
      <c r="B31" s="257" t="s">
        <v>151</v>
      </c>
      <c r="C31" s="256">
        <v>1.4</v>
      </c>
      <c r="D31" s="256">
        <v>0</v>
      </c>
      <c r="E31" s="256">
        <v>1.4</v>
      </c>
    </row>
    <row r="32" s="249" customFormat="1" customHeight="1" spans="1:5">
      <c r="A32" s="196" t="s">
        <v>152</v>
      </c>
      <c r="B32" s="257" t="s">
        <v>153</v>
      </c>
      <c r="C32" s="256">
        <v>5.821162</v>
      </c>
      <c r="D32" s="256">
        <v>0</v>
      </c>
      <c r="E32" s="256">
        <v>5.821162</v>
      </c>
    </row>
    <row r="33" s="249" customFormat="1" customHeight="1" spans="1:5">
      <c r="A33" s="196" t="s">
        <v>154</v>
      </c>
      <c r="B33" s="257" t="s">
        <v>155</v>
      </c>
      <c r="C33" s="256">
        <v>5</v>
      </c>
      <c r="D33" s="256">
        <v>0</v>
      </c>
      <c r="E33" s="256">
        <v>5</v>
      </c>
    </row>
    <row r="34" s="249" customFormat="1" customHeight="1" spans="1:5">
      <c r="A34" s="196" t="s">
        <v>156</v>
      </c>
      <c r="B34" s="257" t="s">
        <v>157</v>
      </c>
      <c r="C34" s="256">
        <v>9.2</v>
      </c>
      <c r="D34" s="256">
        <v>0</v>
      </c>
      <c r="E34" s="256">
        <v>9.2</v>
      </c>
    </row>
    <row r="35" s="249" customFormat="1" customHeight="1" spans="1:5">
      <c r="A35" s="196" t="s">
        <v>158</v>
      </c>
      <c r="B35" s="257" t="s">
        <v>159</v>
      </c>
      <c r="C35" s="256">
        <v>3.876931</v>
      </c>
      <c r="D35" s="256">
        <v>0</v>
      </c>
      <c r="E35" s="256">
        <v>3.876931</v>
      </c>
    </row>
    <row r="36" s="249" customFormat="1" customHeight="1" spans="1:5">
      <c r="A36" s="196" t="s">
        <v>160</v>
      </c>
      <c r="B36" s="257" t="s">
        <v>161</v>
      </c>
      <c r="C36" s="256">
        <v>8.442324</v>
      </c>
      <c r="D36" s="256">
        <v>0</v>
      </c>
      <c r="E36" s="256">
        <v>8.442324</v>
      </c>
    </row>
    <row r="37" s="249" customFormat="1" customHeight="1" spans="1:5">
      <c r="A37" s="196" t="s">
        <v>162</v>
      </c>
      <c r="B37" s="257" t="s">
        <v>163</v>
      </c>
      <c r="C37" s="256">
        <v>59.1</v>
      </c>
      <c r="D37" s="256">
        <v>0</v>
      </c>
      <c r="E37" s="256">
        <v>59.1</v>
      </c>
    </row>
    <row r="38" s="249" customFormat="1" customHeight="1" spans="1:5">
      <c r="A38" s="196" t="s">
        <v>164</v>
      </c>
      <c r="B38" s="257" t="s">
        <v>165</v>
      </c>
      <c r="C38" s="256">
        <v>0.9</v>
      </c>
      <c r="D38" s="256">
        <v>0</v>
      </c>
      <c r="E38" s="256">
        <v>0.9</v>
      </c>
    </row>
    <row r="39" s="249" customFormat="1" customHeight="1" spans="1:5">
      <c r="A39" s="196" t="s">
        <v>166</v>
      </c>
      <c r="B39" s="257" t="s">
        <v>167</v>
      </c>
      <c r="C39" s="256">
        <v>3.5</v>
      </c>
      <c r="D39" s="256">
        <v>0</v>
      </c>
      <c r="E39" s="256">
        <v>3.5</v>
      </c>
    </row>
    <row r="40" s="249" customFormat="1" customHeight="1" spans="1:5">
      <c r="A40" s="194" t="s">
        <v>168</v>
      </c>
      <c r="B40" s="192" t="s">
        <v>169</v>
      </c>
      <c r="C40" s="256">
        <v>123.33462</v>
      </c>
      <c r="D40" s="256">
        <v>123.33462</v>
      </c>
      <c r="E40" s="256">
        <v>0</v>
      </c>
    </row>
    <row r="41" s="249" customFormat="1" customHeight="1" spans="1:5">
      <c r="A41" s="196" t="s">
        <v>170</v>
      </c>
      <c r="B41" s="257" t="s">
        <v>171</v>
      </c>
      <c r="C41" s="256">
        <v>58.14</v>
      </c>
      <c r="D41" s="256">
        <v>58.14</v>
      </c>
      <c r="E41" s="256">
        <v>0</v>
      </c>
    </row>
    <row r="42" s="249" customFormat="1" customHeight="1" spans="1:5">
      <c r="A42" s="196" t="s">
        <v>172</v>
      </c>
      <c r="B42" s="257" t="s">
        <v>173</v>
      </c>
      <c r="C42" s="256">
        <v>19.44</v>
      </c>
      <c r="D42" s="256">
        <v>19.44</v>
      </c>
      <c r="E42" s="256">
        <v>0</v>
      </c>
    </row>
    <row r="43" s="249" customFormat="1" customHeight="1" spans="1:5">
      <c r="A43" s="196" t="s">
        <v>174</v>
      </c>
      <c r="B43" s="257" t="s">
        <v>175</v>
      </c>
      <c r="C43" s="256">
        <v>45.75462</v>
      </c>
      <c r="D43" s="256">
        <v>45.75462</v>
      </c>
      <c r="E43" s="256">
        <v>0</v>
      </c>
    </row>
  </sheetData>
  <mergeCells count="2">
    <mergeCell ref="A5:B5"/>
    <mergeCell ref="C5:E5"/>
  </mergeCells>
  <printOptions horizontalCentered="1"/>
  <pageMargins left="0" right="0" top="0" bottom="0.786805555555556" header="0.499305555555556" footer="0.499305555555556"/>
  <pageSetup paperSize="9" scale="60"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L9"/>
  <sheetViews>
    <sheetView showGridLines="0" showZeros="0" topLeftCell="G1" workbookViewId="0">
      <selection activeCell="G2" sqref="$A1:$XFD1048576"/>
    </sheetView>
  </sheetViews>
  <sheetFormatPr defaultColWidth="6.875" defaultRowHeight="12.75" customHeight="1"/>
  <cols>
    <col min="1" max="6" width="11.625" style="237" hidden="1" customWidth="1"/>
    <col min="7" max="12" width="19.625" style="237" customWidth="1"/>
    <col min="13" max="256" width="6.875" style="237"/>
    <col min="257" max="268" width="11.625" style="237" customWidth="1"/>
    <col min="269" max="512" width="6.875" style="237"/>
    <col min="513" max="524" width="11.625" style="237" customWidth="1"/>
    <col min="525" max="768" width="6.875" style="237"/>
    <col min="769" max="780" width="11.625" style="237" customWidth="1"/>
    <col min="781" max="1024" width="6.875" style="237"/>
    <col min="1025" max="1036" width="11.625" style="237" customWidth="1"/>
    <col min="1037" max="1280" width="6.875" style="237"/>
    <col min="1281" max="1292" width="11.625" style="237" customWidth="1"/>
    <col min="1293" max="1536" width="6.875" style="237"/>
    <col min="1537" max="1548" width="11.625" style="237" customWidth="1"/>
    <col min="1549" max="1792" width="6.875" style="237"/>
    <col min="1793" max="1804" width="11.625" style="237" customWidth="1"/>
    <col min="1805" max="2048" width="6.875" style="237"/>
    <col min="2049" max="2060" width="11.625" style="237" customWidth="1"/>
    <col min="2061" max="2304" width="6.875" style="237"/>
    <col min="2305" max="2316" width="11.625" style="237" customWidth="1"/>
    <col min="2317" max="2560" width="6.875" style="237"/>
    <col min="2561" max="2572" width="11.625" style="237" customWidth="1"/>
    <col min="2573" max="2816" width="6.875" style="237"/>
    <col min="2817" max="2828" width="11.625" style="237" customWidth="1"/>
    <col min="2829" max="3072" width="6.875" style="237"/>
    <col min="3073" max="3084" width="11.625" style="237" customWidth="1"/>
    <col min="3085" max="3328" width="6.875" style="237"/>
    <col min="3329" max="3340" width="11.625" style="237" customWidth="1"/>
    <col min="3341" max="3584" width="6.875" style="237"/>
    <col min="3585" max="3596" width="11.625" style="237" customWidth="1"/>
    <col min="3597" max="3840" width="6.875" style="237"/>
    <col min="3841" max="3852" width="11.625" style="237" customWidth="1"/>
    <col min="3853" max="4096" width="6.875" style="237"/>
    <col min="4097" max="4108" width="11.625" style="237" customWidth="1"/>
    <col min="4109" max="4352" width="6.875" style="237"/>
    <col min="4353" max="4364" width="11.625" style="237" customWidth="1"/>
    <col min="4365" max="4608" width="6.875" style="237"/>
    <col min="4609" max="4620" width="11.625" style="237" customWidth="1"/>
    <col min="4621" max="4864" width="6.875" style="237"/>
    <col min="4865" max="4876" width="11.625" style="237" customWidth="1"/>
    <col min="4877" max="5120" width="6.875" style="237"/>
    <col min="5121" max="5132" width="11.625" style="237" customWidth="1"/>
    <col min="5133" max="5376" width="6.875" style="237"/>
    <col min="5377" max="5388" width="11.625" style="237" customWidth="1"/>
    <col min="5389" max="5632" width="6.875" style="237"/>
    <col min="5633" max="5644" width="11.625" style="237" customWidth="1"/>
    <col min="5645" max="5888" width="6.875" style="237"/>
    <col min="5889" max="5900" width="11.625" style="237" customWidth="1"/>
    <col min="5901" max="6144" width="6.875" style="237"/>
    <col min="6145" max="6156" width="11.625" style="237" customWidth="1"/>
    <col min="6157" max="6400" width="6.875" style="237"/>
    <col min="6401" max="6412" width="11.625" style="237" customWidth="1"/>
    <col min="6413" max="6656" width="6.875" style="237"/>
    <col min="6657" max="6668" width="11.625" style="237" customWidth="1"/>
    <col min="6669" max="6912" width="6.875" style="237"/>
    <col min="6913" max="6924" width="11.625" style="237" customWidth="1"/>
    <col min="6925" max="7168" width="6.875" style="237"/>
    <col min="7169" max="7180" width="11.625" style="237" customWidth="1"/>
    <col min="7181" max="7424" width="6.875" style="237"/>
    <col min="7425" max="7436" width="11.625" style="237" customWidth="1"/>
    <col min="7437" max="7680" width="6.875" style="237"/>
    <col min="7681" max="7692" width="11.625" style="237" customWidth="1"/>
    <col min="7693" max="7936" width="6.875" style="237"/>
    <col min="7937" max="7948" width="11.625" style="237" customWidth="1"/>
    <col min="7949" max="8192" width="6.875" style="237"/>
    <col min="8193" max="8204" width="11.625" style="237" customWidth="1"/>
    <col min="8205" max="8448" width="6.875" style="237"/>
    <col min="8449" max="8460" width="11.625" style="237" customWidth="1"/>
    <col min="8461" max="8704" width="6.875" style="237"/>
    <col min="8705" max="8716" width="11.625" style="237" customWidth="1"/>
    <col min="8717" max="8960" width="6.875" style="237"/>
    <col min="8961" max="8972" width="11.625" style="237" customWidth="1"/>
    <col min="8973" max="9216" width="6.875" style="237"/>
    <col min="9217" max="9228" width="11.625" style="237" customWidth="1"/>
    <col min="9229" max="9472" width="6.875" style="237"/>
    <col min="9473" max="9484" width="11.625" style="237" customWidth="1"/>
    <col min="9485" max="9728" width="6.875" style="237"/>
    <col min="9729" max="9740" width="11.625" style="237" customWidth="1"/>
    <col min="9741" max="9984" width="6.875" style="237"/>
    <col min="9985" max="9996" width="11.625" style="237" customWidth="1"/>
    <col min="9997" max="10240" width="6.875" style="237"/>
    <col min="10241" max="10252" width="11.625" style="237" customWidth="1"/>
    <col min="10253" max="10496" width="6.875" style="237"/>
    <col min="10497" max="10508" width="11.625" style="237" customWidth="1"/>
    <col min="10509" max="10752" width="6.875" style="237"/>
    <col min="10753" max="10764" width="11.625" style="237" customWidth="1"/>
    <col min="10765" max="11008" width="6.875" style="237"/>
    <col min="11009" max="11020" width="11.625" style="237" customWidth="1"/>
    <col min="11021" max="11264" width="6.875" style="237"/>
    <col min="11265" max="11276" width="11.625" style="237" customWidth="1"/>
    <col min="11277" max="11520" width="6.875" style="237"/>
    <col min="11521" max="11532" width="11.625" style="237" customWidth="1"/>
    <col min="11533" max="11776" width="6.875" style="237"/>
    <col min="11777" max="11788" width="11.625" style="237" customWidth="1"/>
    <col min="11789" max="12032" width="6.875" style="237"/>
    <col min="12033" max="12044" width="11.625" style="237" customWidth="1"/>
    <col min="12045" max="12288" width="6.875" style="237"/>
    <col min="12289" max="12300" width="11.625" style="237" customWidth="1"/>
    <col min="12301" max="12544" width="6.875" style="237"/>
    <col min="12545" max="12556" width="11.625" style="237" customWidth="1"/>
    <col min="12557" max="12800" width="6.875" style="237"/>
    <col min="12801" max="12812" width="11.625" style="237" customWidth="1"/>
    <col min="12813" max="13056" width="6.875" style="237"/>
    <col min="13057" max="13068" width="11.625" style="237" customWidth="1"/>
    <col min="13069" max="13312" width="6.875" style="237"/>
    <col min="13313" max="13324" width="11.625" style="237" customWidth="1"/>
    <col min="13325" max="13568" width="6.875" style="237"/>
    <col min="13569" max="13580" width="11.625" style="237" customWidth="1"/>
    <col min="13581" max="13824" width="6.875" style="237"/>
    <col min="13825" max="13836" width="11.625" style="237" customWidth="1"/>
    <col min="13837" max="14080" width="6.875" style="237"/>
    <col min="14081" max="14092" width="11.625" style="237" customWidth="1"/>
    <col min="14093" max="14336" width="6.875" style="237"/>
    <col min="14337" max="14348" width="11.625" style="237" customWidth="1"/>
    <col min="14349" max="14592" width="6.875" style="237"/>
    <col min="14593" max="14604" width="11.625" style="237" customWidth="1"/>
    <col min="14605" max="14848" width="6.875" style="237"/>
    <col min="14849" max="14860" width="11.625" style="237" customWidth="1"/>
    <col min="14861" max="15104" width="6.875" style="237"/>
    <col min="15105" max="15116" width="11.625" style="237" customWidth="1"/>
    <col min="15117" max="15360" width="6.875" style="237"/>
    <col min="15361" max="15372" width="11.625" style="237" customWidth="1"/>
    <col min="15373" max="15616" width="6.875" style="237"/>
    <col min="15617" max="15628" width="11.625" style="237" customWidth="1"/>
    <col min="15629" max="15872" width="6.875" style="237"/>
    <col min="15873" max="15884" width="11.625" style="237" customWidth="1"/>
    <col min="15885" max="16128" width="6.875" style="237"/>
    <col min="16129" max="16140" width="11.625" style="237" customWidth="1"/>
    <col min="16141" max="16384" width="6.875" style="237"/>
  </cols>
  <sheetData>
    <row r="1" ht="20.1" customHeight="1" spans="1:12">
      <c r="A1" s="160" t="s">
        <v>176</v>
      </c>
      <c r="G1" s="238" t="s">
        <v>177</v>
      </c>
      <c r="L1" s="246"/>
    </row>
    <row r="2" ht="42" customHeight="1" spans="1:12">
      <c r="A2" s="227" t="s">
        <v>178</v>
      </c>
      <c r="B2" s="239"/>
      <c r="C2" s="239"/>
      <c r="D2" s="239"/>
      <c r="E2" s="239"/>
      <c r="F2" s="239"/>
      <c r="G2" s="227" t="s">
        <v>179</v>
      </c>
      <c r="H2" s="239"/>
      <c r="I2" s="239"/>
      <c r="J2" s="239"/>
      <c r="K2" s="239"/>
      <c r="L2" s="239"/>
    </row>
    <row r="3" ht="20.1" customHeight="1" spans="1:12">
      <c r="A3" s="239"/>
      <c r="B3" s="239"/>
      <c r="C3" s="239"/>
      <c r="D3" s="239"/>
      <c r="E3" s="239"/>
      <c r="F3" s="239"/>
      <c r="G3" s="239"/>
      <c r="H3" s="239"/>
      <c r="I3" s="239"/>
      <c r="J3" s="239"/>
      <c r="K3" s="239"/>
      <c r="L3" s="239"/>
    </row>
    <row r="4" ht="20.1" customHeight="1" spans="1:12">
      <c r="A4" s="240"/>
      <c r="B4" s="240"/>
      <c r="C4" s="240"/>
      <c r="D4" s="240"/>
      <c r="E4" s="240"/>
      <c r="F4" s="240"/>
      <c r="G4" s="240"/>
      <c r="H4" s="240"/>
      <c r="I4" s="240"/>
      <c r="J4" s="240"/>
      <c r="K4" s="240"/>
      <c r="L4" s="247" t="s">
        <v>2</v>
      </c>
    </row>
    <row r="5" ht="28.5" customHeight="1" spans="1:12">
      <c r="A5" s="185" t="s">
        <v>180</v>
      </c>
      <c r="B5" s="185"/>
      <c r="C5" s="185"/>
      <c r="D5" s="185"/>
      <c r="E5" s="185"/>
      <c r="F5" s="232"/>
      <c r="G5" s="185" t="s">
        <v>29</v>
      </c>
      <c r="H5" s="185"/>
      <c r="I5" s="185"/>
      <c r="J5" s="185"/>
      <c r="K5" s="185"/>
      <c r="L5" s="185"/>
    </row>
    <row r="6" ht="28.5" customHeight="1" spans="1:12">
      <c r="A6" s="211" t="s">
        <v>7</v>
      </c>
      <c r="B6" s="241" t="s">
        <v>181</v>
      </c>
      <c r="C6" s="211" t="s">
        <v>182</v>
      </c>
      <c r="D6" s="211"/>
      <c r="E6" s="211"/>
      <c r="F6" s="242" t="s">
        <v>183</v>
      </c>
      <c r="G6" s="185" t="s">
        <v>7</v>
      </c>
      <c r="H6" s="155" t="s">
        <v>181</v>
      </c>
      <c r="I6" s="185" t="s">
        <v>182</v>
      </c>
      <c r="J6" s="185"/>
      <c r="K6" s="185"/>
      <c r="L6" s="185" t="s">
        <v>183</v>
      </c>
    </row>
    <row r="7" ht="28.5" customHeight="1" spans="1:12">
      <c r="A7" s="233"/>
      <c r="B7" s="170"/>
      <c r="C7" s="234" t="s">
        <v>32</v>
      </c>
      <c r="D7" s="243" t="s">
        <v>184</v>
      </c>
      <c r="E7" s="243" t="s">
        <v>185</v>
      </c>
      <c r="F7" s="233"/>
      <c r="G7" s="185"/>
      <c r="H7" s="155"/>
      <c r="I7" s="185" t="s">
        <v>32</v>
      </c>
      <c r="J7" s="155" t="s">
        <v>184</v>
      </c>
      <c r="K7" s="155" t="s">
        <v>185</v>
      </c>
      <c r="L7" s="185"/>
    </row>
    <row r="8" ht="28.5" customHeight="1" spans="1:12">
      <c r="A8" s="244"/>
      <c r="B8" s="244"/>
      <c r="C8" s="244"/>
      <c r="D8" s="244"/>
      <c r="E8" s="244"/>
      <c r="F8" s="245"/>
      <c r="G8" s="218">
        <v>434.1</v>
      </c>
      <c r="H8" s="218">
        <v>0</v>
      </c>
      <c r="I8" s="218">
        <v>429.1</v>
      </c>
      <c r="J8" s="218">
        <v>0</v>
      </c>
      <c r="K8" s="218">
        <v>429.1</v>
      </c>
      <c r="L8" s="218">
        <v>5</v>
      </c>
    </row>
    <row r="9" ht="22.5" customHeight="1"/>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305555555556" bottom="0.9993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E34"/>
  <sheetViews>
    <sheetView showGridLines="0" showZeros="0" workbookViewId="0">
      <selection activeCell="F30" sqref="F30"/>
    </sheetView>
  </sheetViews>
  <sheetFormatPr defaultColWidth="6.875" defaultRowHeight="12.75" customHeight="1" outlineLevelCol="4"/>
  <cols>
    <col min="1" max="1" width="19.5" style="159" customWidth="1"/>
    <col min="2" max="2" width="52.5" style="159" customWidth="1"/>
    <col min="3" max="5" width="18.25" style="159" customWidth="1"/>
    <col min="6" max="256" width="6.875" style="159"/>
    <col min="257" max="257" width="19.5" style="159" customWidth="1"/>
    <col min="258" max="258" width="52.5" style="159" customWidth="1"/>
    <col min="259" max="261" width="18.25" style="159" customWidth="1"/>
    <col min="262" max="512" width="6.875" style="159"/>
    <col min="513" max="513" width="19.5" style="159" customWidth="1"/>
    <col min="514" max="514" width="52.5" style="159" customWidth="1"/>
    <col min="515" max="517" width="18.25" style="159" customWidth="1"/>
    <col min="518" max="768" width="6.875" style="159"/>
    <col min="769" max="769" width="19.5" style="159" customWidth="1"/>
    <col min="770" max="770" width="52.5" style="159" customWidth="1"/>
    <col min="771" max="773" width="18.25" style="159" customWidth="1"/>
    <col min="774" max="1024" width="6.875" style="159"/>
    <col min="1025" max="1025" width="19.5" style="159" customWidth="1"/>
    <col min="1026" max="1026" width="52.5" style="159" customWidth="1"/>
    <col min="1027" max="1029" width="18.25" style="159" customWidth="1"/>
    <col min="1030" max="1280" width="6.875" style="159"/>
    <col min="1281" max="1281" width="19.5" style="159" customWidth="1"/>
    <col min="1282" max="1282" width="52.5" style="159" customWidth="1"/>
    <col min="1283" max="1285" width="18.25" style="159" customWidth="1"/>
    <col min="1286" max="1536" width="6.875" style="159"/>
    <col min="1537" max="1537" width="19.5" style="159" customWidth="1"/>
    <col min="1538" max="1538" width="52.5" style="159" customWidth="1"/>
    <col min="1539" max="1541" width="18.25" style="159" customWidth="1"/>
    <col min="1542" max="1792" width="6.875" style="159"/>
    <col min="1793" max="1793" width="19.5" style="159" customWidth="1"/>
    <col min="1794" max="1794" width="52.5" style="159" customWidth="1"/>
    <col min="1795" max="1797" width="18.25" style="159" customWidth="1"/>
    <col min="1798" max="2048" width="6.875" style="159"/>
    <col min="2049" max="2049" width="19.5" style="159" customWidth="1"/>
    <col min="2050" max="2050" width="52.5" style="159" customWidth="1"/>
    <col min="2051" max="2053" width="18.25" style="159" customWidth="1"/>
    <col min="2054" max="2304" width="6.875" style="159"/>
    <col min="2305" max="2305" width="19.5" style="159" customWidth="1"/>
    <col min="2306" max="2306" width="52.5" style="159" customWidth="1"/>
    <col min="2307" max="2309" width="18.25" style="159" customWidth="1"/>
    <col min="2310" max="2560" width="6.875" style="159"/>
    <col min="2561" max="2561" width="19.5" style="159" customWidth="1"/>
    <col min="2562" max="2562" width="52.5" style="159" customWidth="1"/>
    <col min="2563" max="2565" width="18.25" style="159" customWidth="1"/>
    <col min="2566" max="2816" width="6.875" style="159"/>
    <col min="2817" max="2817" width="19.5" style="159" customWidth="1"/>
    <col min="2818" max="2818" width="52.5" style="159" customWidth="1"/>
    <col min="2819" max="2821" width="18.25" style="159" customWidth="1"/>
    <col min="2822" max="3072" width="6.875" style="159"/>
    <col min="3073" max="3073" width="19.5" style="159" customWidth="1"/>
    <col min="3074" max="3074" width="52.5" style="159" customWidth="1"/>
    <col min="3075" max="3077" width="18.25" style="159" customWidth="1"/>
    <col min="3078" max="3328" width="6.875" style="159"/>
    <col min="3329" max="3329" width="19.5" style="159" customWidth="1"/>
    <col min="3330" max="3330" width="52.5" style="159" customWidth="1"/>
    <col min="3331" max="3333" width="18.25" style="159" customWidth="1"/>
    <col min="3334" max="3584" width="6.875" style="159"/>
    <col min="3585" max="3585" width="19.5" style="159" customWidth="1"/>
    <col min="3586" max="3586" width="52.5" style="159" customWidth="1"/>
    <col min="3587" max="3589" width="18.25" style="159" customWidth="1"/>
    <col min="3590" max="3840" width="6.875" style="159"/>
    <col min="3841" max="3841" width="19.5" style="159" customWidth="1"/>
    <col min="3842" max="3842" width="52.5" style="159" customWidth="1"/>
    <col min="3843" max="3845" width="18.25" style="159" customWidth="1"/>
    <col min="3846" max="4096" width="6.875" style="159"/>
    <col min="4097" max="4097" width="19.5" style="159" customWidth="1"/>
    <col min="4098" max="4098" width="52.5" style="159" customWidth="1"/>
    <col min="4099" max="4101" width="18.25" style="159" customWidth="1"/>
    <col min="4102" max="4352" width="6.875" style="159"/>
    <col min="4353" max="4353" width="19.5" style="159" customWidth="1"/>
    <col min="4354" max="4354" width="52.5" style="159" customWidth="1"/>
    <col min="4355" max="4357" width="18.25" style="159" customWidth="1"/>
    <col min="4358" max="4608" width="6.875" style="159"/>
    <col min="4609" max="4609" width="19.5" style="159" customWidth="1"/>
    <col min="4610" max="4610" width="52.5" style="159" customWidth="1"/>
    <col min="4611" max="4613" width="18.25" style="159" customWidth="1"/>
    <col min="4614" max="4864" width="6.875" style="159"/>
    <col min="4865" max="4865" width="19.5" style="159" customWidth="1"/>
    <col min="4866" max="4866" width="52.5" style="159" customWidth="1"/>
    <col min="4867" max="4869" width="18.25" style="159" customWidth="1"/>
    <col min="4870" max="5120" width="6.875" style="159"/>
    <col min="5121" max="5121" width="19.5" style="159" customWidth="1"/>
    <col min="5122" max="5122" width="52.5" style="159" customWidth="1"/>
    <col min="5123" max="5125" width="18.25" style="159" customWidth="1"/>
    <col min="5126" max="5376" width="6.875" style="159"/>
    <col min="5377" max="5377" width="19.5" style="159" customWidth="1"/>
    <col min="5378" max="5378" width="52.5" style="159" customWidth="1"/>
    <col min="5379" max="5381" width="18.25" style="159" customWidth="1"/>
    <col min="5382" max="5632" width="6.875" style="159"/>
    <col min="5633" max="5633" width="19.5" style="159" customWidth="1"/>
    <col min="5634" max="5634" width="52.5" style="159" customWidth="1"/>
    <col min="5635" max="5637" width="18.25" style="159" customWidth="1"/>
    <col min="5638" max="5888" width="6.875" style="159"/>
    <col min="5889" max="5889" width="19.5" style="159" customWidth="1"/>
    <col min="5890" max="5890" width="52.5" style="159" customWidth="1"/>
    <col min="5891" max="5893" width="18.25" style="159" customWidth="1"/>
    <col min="5894" max="6144" width="6.875" style="159"/>
    <col min="6145" max="6145" width="19.5" style="159" customWidth="1"/>
    <col min="6146" max="6146" width="52.5" style="159" customWidth="1"/>
    <col min="6147" max="6149" width="18.25" style="159" customWidth="1"/>
    <col min="6150" max="6400" width="6.875" style="159"/>
    <col min="6401" max="6401" width="19.5" style="159" customWidth="1"/>
    <col min="6402" max="6402" width="52.5" style="159" customWidth="1"/>
    <col min="6403" max="6405" width="18.25" style="159" customWidth="1"/>
    <col min="6406" max="6656" width="6.875" style="159"/>
    <col min="6657" max="6657" width="19.5" style="159" customWidth="1"/>
    <col min="6658" max="6658" width="52.5" style="159" customWidth="1"/>
    <col min="6659" max="6661" width="18.25" style="159" customWidth="1"/>
    <col min="6662" max="6912" width="6.875" style="159"/>
    <col min="6913" max="6913" width="19.5" style="159" customWidth="1"/>
    <col min="6914" max="6914" width="52.5" style="159" customWidth="1"/>
    <col min="6915" max="6917" width="18.25" style="159" customWidth="1"/>
    <col min="6918" max="7168" width="6.875" style="159"/>
    <col min="7169" max="7169" width="19.5" style="159" customWidth="1"/>
    <col min="7170" max="7170" width="52.5" style="159" customWidth="1"/>
    <col min="7171" max="7173" width="18.25" style="159" customWidth="1"/>
    <col min="7174" max="7424" width="6.875" style="159"/>
    <col min="7425" max="7425" width="19.5" style="159" customWidth="1"/>
    <col min="7426" max="7426" width="52.5" style="159" customWidth="1"/>
    <col min="7427" max="7429" width="18.25" style="159" customWidth="1"/>
    <col min="7430" max="7680" width="6.875" style="159"/>
    <col min="7681" max="7681" width="19.5" style="159" customWidth="1"/>
    <col min="7682" max="7682" width="52.5" style="159" customWidth="1"/>
    <col min="7683" max="7685" width="18.25" style="159" customWidth="1"/>
    <col min="7686" max="7936" width="6.875" style="159"/>
    <col min="7937" max="7937" width="19.5" style="159" customWidth="1"/>
    <col min="7938" max="7938" width="52.5" style="159" customWidth="1"/>
    <col min="7939" max="7941" width="18.25" style="159" customWidth="1"/>
    <col min="7942" max="8192" width="6.875" style="159"/>
    <col min="8193" max="8193" width="19.5" style="159" customWidth="1"/>
    <col min="8194" max="8194" width="52.5" style="159" customWidth="1"/>
    <col min="8195" max="8197" width="18.25" style="159" customWidth="1"/>
    <col min="8198" max="8448" width="6.875" style="159"/>
    <col min="8449" max="8449" width="19.5" style="159" customWidth="1"/>
    <col min="8450" max="8450" width="52.5" style="159" customWidth="1"/>
    <col min="8451" max="8453" width="18.25" style="159" customWidth="1"/>
    <col min="8454" max="8704" width="6.875" style="159"/>
    <col min="8705" max="8705" width="19.5" style="159" customWidth="1"/>
    <col min="8706" max="8706" width="52.5" style="159" customWidth="1"/>
    <col min="8707" max="8709" width="18.25" style="159" customWidth="1"/>
    <col min="8710" max="8960" width="6.875" style="159"/>
    <col min="8961" max="8961" width="19.5" style="159" customWidth="1"/>
    <col min="8962" max="8962" width="52.5" style="159" customWidth="1"/>
    <col min="8963" max="8965" width="18.25" style="159" customWidth="1"/>
    <col min="8966" max="9216" width="6.875" style="159"/>
    <col min="9217" max="9217" width="19.5" style="159" customWidth="1"/>
    <col min="9218" max="9218" width="52.5" style="159" customWidth="1"/>
    <col min="9219" max="9221" width="18.25" style="159" customWidth="1"/>
    <col min="9222" max="9472" width="6.875" style="159"/>
    <col min="9473" max="9473" width="19.5" style="159" customWidth="1"/>
    <col min="9474" max="9474" width="52.5" style="159" customWidth="1"/>
    <col min="9475" max="9477" width="18.25" style="159" customWidth="1"/>
    <col min="9478" max="9728" width="6.875" style="159"/>
    <col min="9729" max="9729" width="19.5" style="159" customWidth="1"/>
    <col min="9730" max="9730" width="52.5" style="159" customWidth="1"/>
    <col min="9731" max="9733" width="18.25" style="159" customWidth="1"/>
    <col min="9734" max="9984" width="6.875" style="159"/>
    <col min="9985" max="9985" width="19.5" style="159" customWidth="1"/>
    <col min="9986" max="9986" width="52.5" style="159" customWidth="1"/>
    <col min="9987" max="9989" width="18.25" style="159" customWidth="1"/>
    <col min="9990" max="10240" width="6.875" style="159"/>
    <col min="10241" max="10241" width="19.5" style="159" customWidth="1"/>
    <col min="10242" max="10242" width="52.5" style="159" customWidth="1"/>
    <col min="10243" max="10245" width="18.25" style="159" customWidth="1"/>
    <col min="10246" max="10496" width="6.875" style="159"/>
    <col min="10497" max="10497" width="19.5" style="159" customWidth="1"/>
    <col min="10498" max="10498" width="52.5" style="159" customWidth="1"/>
    <col min="10499" max="10501" width="18.25" style="159" customWidth="1"/>
    <col min="10502" max="10752" width="6.875" style="159"/>
    <col min="10753" max="10753" width="19.5" style="159" customWidth="1"/>
    <col min="10754" max="10754" width="52.5" style="159" customWidth="1"/>
    <col min="10755" max="10757" width="18.25" style="159" customWidth="1"/>
    <col min="10758" max="11008" width="6.875" style="159"/>
    <col min="11009" max="11009" width="19.5" style="159" customWidth="1"/>
    <col min="11010" max="11010" width="52.5" style="159" customWidth="1"/>
    <col min="11011" max="11013" width="18.25" style="159" customWidth="1"/>
    <col min="11014" max="11264" width="6.875" style="159"/>
    <col min="11265" max="11265" width="19.5" style="159" customWidth="1"/>
    <col min="11266" max="11266" width="52.5" style="159" customWidth="1"/>
    <col min="11267" max="11269" width="18.25" style="159" customWidth="1"/>
    <col min="11270" max="11520" width="6.875" style="159"/>
    <col min="11521" max="11521" width="19.5" style="159" customWidth="1"/>
    <col min="11522" max="11522" width="52.5" style="159" customWidth="1"/>
    <col min="11523" max="11525" width="18.25" style="159" customWidth="1"/>
    <col min="11526" max="11776" width="6.875" style="159"/>
    <col min="11777" max="11777" width="19.5" style="159" customWidth="1"/>
    <col min="11778" max="11778" width="52.5" style="159" customWidth="1"/>
    <col min="11779" max="11781" width="18.25" style="159" customWidth="1"/>
    <col min="11782" max="12032" width="6.875" style="159"/>
    <col min="12033" max="12033" width="19.5" style="159" customWidth="1"/>
    <col min="12034" max="12034" width="52.5" style="159" customWidth="1"/>
    <col min="12035" max="12037" width="18.25" style="159" customWidth="1"/>
    <col min="12038" max="12288" width="6.875" style="159"/>
    <col min="12289" max="12289" width="19.5" style="159" customWidth="1"/>
    <col min="12290" max="12290" width="52.5" style="159" customWidth="1"/>
    <col min="12291" max="12293" width="18.25" style="159" customWidth="1"/>
    <col min="12294" max="12544" width="6.875" style="159"/>
    <col min="12545" max="12545" width="19.5" style="159" customWidth="1"/>
    <col min="12546" max="12546" width="52.5" style="159" customWidth="1"/>
    <col min="12547" max="12549" width="18.25" style="159" customWidth="1"/>
    <col min="12550" max="12800" width="6.875" style="159"/>
    <col min="12801" max="12801" width="19.5" style="159" customWidth="1"/>
    <col min="12802" max="12802" width="52.5" style="159" customWidth="1"/>
    <col min="12803" max="12805" width="18.25" style="159" customWidth="1"/>
    <col min="12806" max="13056" width="6.875" style="159"/>
    <col min="13057" max="13057" width="19.5" style="159" customWidth="1"/>
    <col min="13058" max="13058" width="52.5" style="159" customWidth="1"/>
    <col min="13059" max="13061" width="18.25" style="159" customWidth="1"/>
    <col min="13062" max="13312" width="6.875" style="159"/>
    <col min="13313" max="13313" width="19.5" style="159" customWidth="1"/>
    <col min="13314" max="13314" width="52.5" style="159" customWidth="1"/>
    <col min="13315" max="13317" width="18.25" style="159" customWidth="1"/>
    <col min="13318" max="13568" width="6.875" style="159"/>
    <col min="13569" max="13569" width="19.5" style="159" customWidth="1"/>
    <col min="13570" max="13570" width="52.5" style="159" customWidth="1"/>
    <col min="13571" max="13573" width="18.25" style="159" customWidth="1"/>
    <col min="13574" max="13824" width="6.875" style="159"/>
    <col min="13825" max="13825" width="19.5" style="159" customWidth="1"/>
    <col min="13826" max="13826" width="52.5" style="159" customWidth="1"/>
    <col min="13827" max="13829" width="18.25" style="159" customWidth="1"/>
    <col min="13830" max="14080" width="6.875" style="159"/>
    <col min="14081" max="14081" width="19.5" style="159" customWidth="1"/>
    <col min="14082" max="14082" width="52.5" style="159" customWidth="1"/>
    <col min="14083" max="14085" width="18.25" style="159" customWidth="1"/>
    <col min="14086" max="14336" width="6.875" style="159"/>
    <col min="14337" max="14337" width="19.5" style="159" customWidth="1"/>
    <col min="14338" max="14338" width="52.5" style="159" customWidth="1"/>
    <col min="14339" max="14341" width="18.25" style="159" customWidth="1"/>
    <col min="14342" max="14592" width="6.875" style="159"/>
    <col min="14593" max="14593" width="19.5" style="159" customWidth="1"/>
    <col min="14594" max="14594" width="52.5" style="159" customWidth="1"/>
    <col min="14595" max="14597" width="18.25" style="159" customWidth="1"/>
    <col min="14598" max="14848" width="6.875" style="159"/>
    <col min="14849" max="14849" width="19.5" style="159" customWidth="1"/>
    <col min="14850" max="14850" width="52.5" style="159" customWidth="1"/>
    <col min="14851" max="14853" width="18.25" style="159" customWidth="1"/>
    <col min="14854" max="15104" width="6.875" style="159"/>
    <col min="15105" max="15105" width="19.5" style="159" customWidth="1"/>
    <col min="15106" max="15106" width="52.5" style="159" customWidth="1"/>
    <col min="15107" max="15109" width="18.25" style="159" customWidth="1"/>
    <col min="15110" max="15360" width="6.875" style="159"/>
    <col min="15361" max="15361" width="19.5" style="159" customWidth="1"/>
    <col min="15362" max="15362" width="52.5" style="159" customWidth="1"/>
    <col min="15363" max="15365" width="18.25" style="159" customWidth="1"/>
    <col min="15366" max="15616" width="6.875" style="159"/>
    <col min="15617" max="15617" width="19.5" style="159" customWidth="1"/>
    <col min="15618" max="15618" width="52.5" style="159" customWidth="1"/>
    <col min="15619" max="15621" width="18.25" style="159" customWidth="1"/>
    <col min="15622" max="15872" width="6.875" style="159"/>
    <col min="15873" max="15873" width="19.5" style="159" customWidth="1"/>
    <col min="15874" max="15874" width="52.5" style="159" customWidth="1"/>
    <col min="15875" max="15877" width="18.25" style="159" customWidth="1"/>
    <col min="15878" max="16128" width="6.875" style="159"/>
    <col min="16129" max="16129" width="19.5" style="159" customWidth="1"/>
    <col min="16130" max="16130" width="52.5" style="159" customWidth="1"/>
    <col min="16131" max="16133" width="18.25" style="159" customWidth="1"/>
    <col min="16134" max="16384" width="6.875" style="159"/>
  </cols>
  <sheetData>
    <row r="1" ht="20.1" customHeight="1" spans="1:5">
      <c r="A1" s="160" t="s">
        <v>186</v>
      </c>
      <c r="E1" s="205"/>
    </row>
    <row r="2" ht="42.75" customHeight="1" spans="1:5">
      <c r="A2" s="227" t="s">
        <v>187</v>
      </c>
      <c r="B2" s="228"/>
      <c r="C2" s="228"/>
      <c r="D2" s="228"/>
      <c r="E2" s="228"/>
    </row>
    <row r="3" ht="20.1" customHeight="1" spans="1:5">
      <c r="A3" s="228"/>
      <c r="B3" s="228"/>
      <c r="C3" s="228"/>
      <c r="D3" s="228"/>
      <c r="E3" s="228"/>
    </row>
    <row r="4" ht="20.1" customHeight="1" spans="1:5">
      <c r="A4" s="229"/>
      <c r="B4" s="230"/>
      <c r="C4" s="230"/>
      <c r="D4" s="230"/>
      <c r="E4" s="231" t="s">
        <v>2</v>
      </c>
    </row>
    <row r="5" ht="20.1" customHeight="1" spans="1:5">
      <c r="A5" s="185" t="s">
        <v>30</v>
      </c>
      <c r="B5" s="232" t="s">
        <v>31</v>
      </c>
      <c r="C5" s="185" t="s">
        <v>188</v>
      </c>
      <c r="D5" s="185"/>
      <c r="E5" s="185"/>
    </row>
    <row r="6" ht="20.1" customHeight="1" spans="1:5">
      <c r="A6" s="233"/>
      <c r="B6" s="233"/>
      <c r="C6" s="234" t="s">
        <v>7</v>
      </c>
      <c r="D6" s="234" t="s">
        <v>33</v>
      </c>
      <c r="E6" s="234" t="s">
        <v>34</v>
      </c>
    </row>
    <row r="7" s="181" customFormat="1" ht="20.1" customHeight="1" spans="1:5">
      <c r="A7" s="194" t="s">
        <v>7</v>
      </c>
      <c r="B7" s="192"/>
      <c r="C7" s="173">
        <v>1110</v>
      </c>
      <c r="D7" s="173">
        <v>0</v>
      </c>
      <c r="E7" s="173">
        <v>1110</v>
      </c>
    </row>
    <row r="8" s="181" customFormat="1" ht="20.1" customHeight="1" spans="1:5">
      <c r="A8" s="194" t="s">
        <v>69</v>
      </c>
      <c r="B8" s="235" t="s">
        <v>20</v>
      </c>
      <c r="C8" s="173">
        <v>1070</v>
      </c>
      <c r="D8" s="173">
        <v>0</v>
      </c>
      <c r="E8" s="173">
        <v>1070</v>
      </c>
    </row>
    <row r="9" s="181" customFormat="1" ht="20.1" customHeight="1" spans="1:5">
      <c r="A9" s="194" t="s">
        <v>189</v>
      </c>
      <c r="B9" s="235" t="s">
        <v>190</v>
      </c>
      <c r="C9" s="173">
        <v>970</v>
      </c>
      <c r="D9" s="173">
        <v>0</v>
      </c>
      <c r="E9" s="173">
        <v>970</v>
      </c>
    </row>
    <row r="10" s="181" customFormat="1" ht="20.1" customHeight="1" spans="1:5">
      <c r="A10" s="196" t="s">
        <v>191</v>
      </c>
      <c r="B10" s="235" t="s">
        <v>192</v>
      </c>
      <c r="C10" s="173">
        <v>570</v>
      </c>
      <c r="D10" s="173">
        <v>0</v>
      </c>
      <c r="E10" s="173">
        <v>570</v>
      </c>
    </row>
    <row r="11" s="181" customFormat="1" ht="20.1" customHeight="1" spans="1:5">
      <c r="A11" s="196" t="s">
        <v>193</v>
      </c>
      <c r="B11" s="235" t="s">
        <v>194</v>
      </c>
      <c r="C11" s="173">
        <v>500</v>
      </c>
      <c r="D11" s="173">
        <v>0</v>
      </c>
      <c r="E11" s="173">
        <v>500</v>
      </c>
    </row>
    <row r="12" s="181" customFormat="1" ht="20.1" customHeight="1" spans="1:5">
      <c r="A12" s="194" t="s">
        <v>86</v>
      </c>
      <c r="B12" s="235" t="s">
        <v>21</v>
      </c>
      <c r="C12" s="173">
        <v>40</v>
      </c>
      <c r="D12" s="173">
        <v>0</v>
      </c>
      <c r="E12" s="173">
        <v>40</v>
      </c>
    </row>
    <row r="13" s="181" customFormat="1" ht="20.1" customHeight="1" spans="1:5">
      <c r="A13" s="194" t="s">
        <v>195</v>
      </c>
      <c r="B13" s="235" t="s">
        <v>196</v>
      </c>
      <c r="C13" s="173">
        <v>40</v>
      </c>
      <c r="D13" s="173">
        <v>0</v>
      </c>
      <c r="E13" s="173">
        <v>40</v>
      </c>
    </row>
    <row r="14" s="181" customFormat="1" ht="20.1" customHeight="1" spans="1:5">
      <c r="A14" s="196" t="s">
        <v>197</v>
      </c>
      <c r="B14" s="235" t="s">
        <v>198</v>
      </c>
      <c r="C14" s="173">
        <v>40</v>
      </c>
      <c r="D14" s="173">
        <v>0</v>
      </c>
      <c r="E14" s="173">
        <v>40</v>
      </c>
    </row>
    <row r="15" ht="20.25" customHeight="1" spans="1:5">
      <c r="A15" s="236" t="s">
        <v>199</v>
      </c>
      <c r="B15" s="161"/>
      <c r="C15" s="161"/>
      <c r="D15" s="161"/>
      <c r="E15" s="161"/>
    </row>
    <row r="16" ht="20.25" customHeight="1" spans="1:5">
      <c r="A16" s="161"/>
      <c r="B16" s="161"/>
      <c r="C16" s="161"/>
      <c r="D16" s="161"/>
      <c r="E16" s="161"/>
    </row>
    <row r="17" customHeight="1" spans="1:5">
      <c r="A17" s="161"/>
      <c r="B17" s="161"/>
      <c r="C17" s="161"/>
      <c r="E17" s="161"/>
    </row>
    <row r="18" customHeight="1" spans="1:5">
      <c r="A18" s="161"/>
      <c r="B18" s="161"/>
      <c r="C18" s="161"/>
      <c r="D18" s="161"/>
      <c r="E18" s="161"/>
    </row>
    <row r="19" customHeight="1" spans="1:5">
      <c r="A19" s="161"/>
      <c r="B19" s="161"/>
      <c r="C19" s="161"/>
      <c r="E19" s="161"/>
    </row>
    <row r="20" customHeight="1" spans="1:5">
      <c r="A20" s="161"/>
      <c r="B20" s="161"/>
      <c r="D20" s="161"/>
      <c r="E20" s="161"/>
    </row>
    <row r="21" customHeight="1" spans="1:5">
      <c r="A21" s="161"/>
      <c r="E21" s="161"/>
    </row>
    <row r="22" customHeight="1" spans="2:2">
      <c r="B22" s="161"/>
    </row>
    <row r="23" customHeight="1" spans="2:2">
      <c r="B23" s="161"/>
    </row>
    <row r="24" customHeight="1" spans="2:2">
      <c r="B24" s="161"/>
    </row>
    <row r="25" customHeight="1" spans="2:2">
      <c r="B25" s="161"/>
    </row>
    <row r="26" customHeight="1" spans="2:2">
      <c r="B26" s="161"/>
    </row>
    <row r="27" customHeight="1" spans="2:2">
      <c r="B27" s="161"/>
    </row>
    <row r="29" customHeight="1" spans="2:2">
      <c r="B29" s="161"/>
    </row>
    <row r="30" customHeight="1" spans="2:2">
      <c r="B30" s="161"/>
    </row>
    <row r="32" customHeight="1" spans="2:2">
      <c r="B32" s="161"/>
    </row>
    <row r="33" customHeight="1" spans="2:2">
      <c r="B33" s="161"/>
    </row>
    <row r="34" customHeight="1" spans="4:4">
      <c r="D34" s="161"/>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IK24"/>
  <sheetViews>
    <sheetView showGridLines="0" showZeros="0" workbookViewId="0">
      <selection activeCell="A2" sqref="A2"/>
    </sheetView>
  </sheetViews>
  <sheetFormatPr defaultColWidth="6.875" defaultRowHeight="20.1" customHeight="1"/>
  <cols>
    <col min="1" max="4" width="34.5" style="159" customWidth="1"/>
    <col min="5" max="5" width="7.5" style="159" customWidth="1"/>
    <col min="6" max="153" width="6.75" style="159" customWidth="1"/>
    <col min="154" max="250" width="6.875" style="159"/>
    <col min="251" max="254" width="34.5" style="159" customWidth="1"/>
    <col min="255" max="409" width="6.75" style="159" customWidth="1"/>
    <col min="410" max="506" width="6.875" style="159"/>
    <col min="507" max="510" width="34.5" style="159" customWidth="1"/>
    <col min="511" max="665" width="6.75" style="159" customWidth="1"/>
    <col min="666" max="762" width="6.875" style="159"/>
    <col min="763" max="766" width="34.5" style="159" customWidth="1"/>
    <col min="767" max="921" width="6.75" style="159" customWidth="1"/>
    <col min="922" max="1018" width="6.875" style="159"/>
    <col min="1019" max="1022" width="34.5" style="159" customWidth="1"/>
    <col min="1023" max="1177" width="6.75" style="159" customWidth="1"/>
    <col min="1178" max="1274" width="6.875" style="159"/>
    <col min="1275" max="1278" width="34.5" style="159" customWidth="1"/>
    <col min="1279" max="1433" width="6.75" style="159" customWidth="1"/>
    <col min="1434" max="1530" width="6.875" style="159"/>
    <col min="1531" max="1534" width="34.5" style="159" customWidth="1"/>
    <col min="1535" max="1689" width="6.75" style="159" customWidth="1"/>
    <col min="1690" max="1786" width="6.875" style="159"/>
    <col min="1787" max="1790" width="34.5" style="159" customWidth="1"/>
    <col min="1791" max="1945" width="6.75" style="159" customWidth="1"/>
    <col min="1946" max="2042" width="6.875" style="159"/>
    <col min="2043" max="2046" width="34.5" style="159" customWidth="1"/>
    <col min="2047" max="2201" width="6.75" style="159" customWidth="1"/>
    <col min="2202" max="2298" width="6.875" style="159"/>
    <col min="2299" max="2302" width="34.5" style="159" customWidth="1"/>
    <col min="2303" max="2457" width="6.75" style="159" customWidth="1"/>
    <col min="2458" max="2554" width="6.875" style="159"/>
    <col min="2555" max="2558" width="34.5" style="159" customWidth="1"/>
    <col min="2559" max="2713" width="6.75" style="159" customWidth="1"/>
    <col min="2714" max="2810" width="6.875" style="159"/>
    <col min="2811" max="2814" width="34.5" style="159" customWidth="1"/>
    <col min="2815" max="2969" width="6.75" style="159" customWidth="1"/>
    <col min="2970" max="3066" width="6.875" style="159"/>
    <col min="3067" max="3070" width="34.5" style="159" customWidth="1"/>
    <col min="3071" max="3225" width="6.75" style="159" customWidth="1"/>
    <col min="3226" max="3322" width="6.875" style="159"/>
    <col min="3323" max="3326" width="34.5" style="159" customWidth="1"/>
    <col min="3327" max="3481" width="6.75" style="159" customWidth="1"/>
    <col min="3482" max="3578" width="6.875" style="159"/>
    <col min="3579" max="3582" width="34.5" style="159" customWidth="1"/>
    <col min="3583" max="3737" width="6.75" style="159" customWidth="1"/>
    <col min="3738" max="3834" width="6.875" style="159"/>
    <col min="3835" max="3838" width="34.5" style="159" customWidth="1"/>
    <col min="3839" max="3993" width="6.75" style="159" customWidth="1"/>
    <col min="3994" max="4090" width="6.875" style="159"/>
    <col min="4091" max="4094" width="34.5" style="159" customWidth="1"/>
    <col min="4095" max="4249" width="6.75" style="159" customWidth="1"/>
    <col min="4250" max="4346" width="6.875" style="159"/>
    <col min="4347" max="4350" width="34.5" style="159" customWidth="1"/>
    <col min="4351" max="4505" width="6.75" style="159" customWidth="1"/>
    <col min="4506" max="4602" width="6.875" style="159"/>
    <col min="4603" max="4606" width="34.5" style="159" customWidth="1"/>
    <col min="4607" max="4761" width="6.75" style="159" customWidth="1"/>
    <col min="4762" max="4858" width="6.875" style="159"/>
    <col min="4859" max="4862" width="34.5" style="159" customWidth="1"/>
    <col min="4863" max="5017" width="6.75" style="159" customWidth="1"/>
    <col min="5018" max="5114" width="6.875" style="159"/>
    <col min="5115" max="5118" width="34.5" style="159" customWidth="1"/>
    <col min="5119" max="5273" width="6.75" style="159" customWidth="1"/>
    <col min="5274" max="5370" width="6.875" style="159"/>
    <col min="5371" max="5374" width="34.5" style="159" customWidth="1"/>
    <col min="5375" max="5529" width="6.75" style="159" customWidth="1"/>
    <col min="5530" max="5626" width="6.875" style="159"/>
    <col min="5627" max="5630" width="34.5" style="159" customWidth="1"/>
    <col min="5631" max="5785" width="6.75" style="159" customWidth="1"/>
    <col min="5786" max="5882" width="6.875" style="159"/>
    <col min="5883" max="5886" width="34.5" style="159" customWidth="1"/>
    <col min="5887" max="6041" width="6.75" style="159" customWidth="1"/>
    <col min="6042" max="6138" width="6.875" style="159"/>
    <col min="6139" max="6142" width="34.5" style="159" customWidth="1"/>
    <col min="6143" max="6297" width="6.75" style="159" customWidth="1"/>
    <col min="6298" max="6394" width="6.875" style="159"/>
    <col min="6395" max="6398" width="34.5" style="159" customWidth="1"/>
    <col min="6399" max="6553" width="6.75" style="159" customWidth="1"/>
    <col min="6554" max="6650" width="6.875" style="159"/>
    <col min="6651" max="6654" width="34.5" style="159" customWidth="1"/>
    <col min="6655" max="6809" width="6.75" style="159" customWidth="1"/>
    <col min="6810" max="6906" width="6.875" style="159"/>
    <col min="6907" max="6910" width="34.5" style="159" customWidth="1"/>
    <col min="6911" max="7065" width="6.75" style="159" customWidth="1"/>
    <col min="7066" max="7162" width="6.875" style="159"/>
    <col min="7163" max="7166" width="34.5" style="159" customWidth="1"/>
    <col min="7167" max="7321" width="6.75" style="159" customWidth="1"/>
    <col min="7322" max="7418" width="6.875" style="159"/>
    <col min="7419" max="7422" width="34.5" style="159" customWidth="1"/>
    <col min="7423" max="7577" width="6.75" style="159" customWidth="1"/>
    <col min="7578" max="7674" width="6.875" style="159"/>
    <col min="7675" max="7678" width="34.5" style="159" customWidth="1"/>
    <col min="7679" max="7833" width="6.75" style="159" customWidth="1"/>
    <col min="7834" max="7930" width="6.875" style="159"/>
    <col min="7931" max="7934" width="34.5" style="159" customWidth="1"/>
    <col min="7935" max="8089" width="6.75" style="159" customWidth="1"/>
    <col min="8090" max="8186" width="6.875" style="159"/>
    <col min="8187" max="8190" width="34.5" style="159" customWidth="1"/>
    <col min="8191" max="8345" width="6.75" style="159" customWidth="1"/>
    <col min="8346" max="8442" width="6.875" style="159"/>
    <col min="8443" max="8446" width="34.5" style="159" customWidth="1"/>
    <col min="8447" max="8601" width="6.75" style="159" customWidth="1"/>
    <col min="8602" max="8698" width="6.875" style="159"/>
    <col min="8699" max="8702" width="34.5" style="159" customWidth="1"/>
    <col min="8703" max="8857" width="6.75" style="159" customWidth="1"/>
    <col min="8858" max="8954" width="6.875" style="159"/>
    <col min="8955" max="8958" width="34.5" style="159" customWidth="1"/>
    <col min="8959" max="9113" width="6.75" style="159" customWidth="1"/>
    <col min="9114" max="9210" width="6.875" style="159"/>
    <col min="9211" max="9214" width="34.5" style="159" customWidth="1"/>
    <col min="9215" max="9369" width="6.75" style="159" customWidth="1"/>
    <col min="9370" max="9466" width="6.875" style="159"/>
    <col min="9467" max="9470" width="34.5" style="159" customWidth="1"/>
    <col min="9471" max="9625" width="6.75" style="159" customWidth="1"/>
    <col min="9626" max="9722" width="6.875" style="159"/>
    <col min="9723" max="9726" width="34.5" style="159" customWidth="1"/>
    <col min="9727" max="9881" width="6.75" style="159" customWidth="1"/>
    <col min="9882" max="9978" width="6.875" style="159"/>
    <col min="9979" max="9982" width="34.5" style="159" customWidth="1"/>
    <col min="9983" max="10137" width="6.75" style="159" customWidth="1"/>
    <col min="10138" max="10234" width="6.875" style="159"/>
    <col min="10235" max="10238" width="34.5" style="159" customWidth="1"/>
    <col min="10239" max="10393" width="6.75" style="159" customWidth="1"/>
    <col min="10394" max="10490" width="6.875" style="159"/>
    <col min="10491" max="10494" width="34.5" style="159" customWidth="1"/>
    <col min="10495" max="10649" width="6.75" style="159" customWidth="1"/>
    <col min="10650" max="10746" width="6.875" style="159"/>
    <col min="10747" max="10750" width="34.5" style="159" customWidth="1"/>
    <col min="10751" max="10905" width="6.75" style="159" customWidth="1"/>
    <col min="10906" max="11002" width="6.875" style="159"/>
    <col min="11003" max="11006" width="34.5" style="159" customWidth="1"/>
    <col min="11007" max="11161" width="6.75" style="159" customWidth="1"/>
    <col min="11162" max="11258" width="6.875" style="159"/>
    <col min="11259" max="11262" width="34.5" style="159" customWidth="1"/>
    <col min="11263" max="11417" width="6.75" style="159" customWidth="1"/>
    <col min="11418" max="11514" width="6.875" style="159"/>
    <col min="11515" max="11518" width="34.5" style="159" customWidth="1"/>
    <col min="11519" max="11673" width="6.75" style="159" customWidth="1"/>
    <col min="11674" max="11770" width="6.875" style="159"/>
    <col min="11771" max="11774" width="34.5" style="159" customWidth="1"/>
    <col min="11775" max="11929" width="6.75" style="159" customWidth="1"/>
    <col min="11930" max="12026" width="6.875" style="159"/>
    <col min="12027" max="12030" width="34.5" style="159" customWidth="1"/>
    <col min="12031" max="12185" width="6.75" style="159" customWidth="1"/>
    <col min="12186" max="12282" width="6.875" style="159"/>
    <col min="12283" max="12286" width="34.5" style="159" customWidth="1"/>
    <col min="12287" max="12441" width="6.75" style="159" customWidth="1"/>
    <col min="12442" max="12538" width="6.875" style="159"/>
    <col min="12539" max="12542" width="34.5" style="159" customWidth="1"/>
    <col min="12543" max="12697" width="6.75" style="159" customWidth="1"/>
    <col min="12698" max="12794" width="6.875" style="159"/>
    <col min="12795" max="12798" width="34.5" style="159" customWidth="1"/>
    <col min="12799" max="12953" width="6.75" style="159" customWidth="1"/>
    <col min="12954" max="13050" width="6.875" style="159"/>
    <col min="13051" max="13054" width="34.5" style="159" customWidth="1"/>
    <col min="13055" max="13209" width="6.75" style="159" customWidth="1"/>
    <col min="13210" max="13306" width="6.875" style="159"/>
    <col min="13307" max="13310" width="34.5" style="159" customWidth="1"/>
    <col min="13311" max="13465" width="6.75" style="159" customWidth="1"/>
    <col min="13466" max="13562" width="6.875" style="159"/>
    <col min="13563" max="13566" width="34.5" style="159" customWidth="1"/>
    <col min="13567" max="13721" width="6.75" style="159" customWidth="1"/>
    <col min="13722" max="13818" width="6.875" style="159"/>
    <col min="13819" max="13822" width="34.5" style="159" customWidth="1"/>
    <col min="13823" max="13977" width="6.75" style="159" customWidth="1"/>
    <col min="13978" max="14074" width="6.875" style="159"/>
    <col min="14075" max="14078" width="34.5" style="159" customWidth="1"/>
    <col min="14079" max="14233" width="6.75" style="159" customWidth="1"/>
    <col min="14234" max="14330" width="6.875" style="159"/>
    <col min="14331" max="14334" width="34.5" style="159" customWidth="1"/>
    <col min="14335" max="14489" width="6.75" style="159" customWidth="1"/>
    <col min="14490" max="14586" width="6.875" style="159"/>
    <col min="14587" max="14590" width="34.5" style="159" customWidth="1"/>
    <col min="14591" max="14745" width="6.75" style="159" customWidth="1"/>
    <col min="14746" max="14842" width="6.875" style="159"/>
    <col min="14843" max="14846" width="34.5" style="159" customWidth="1"/>
    <col min="14847" max="15001" width="6.75" style="159" customWidth="1"/>
    <col min="15002" max="15098" width="6.875" style="159"/>
    <col min="15099" max="15102" width="34.5" style="159" customWidth="1"/>
    <col min="15103" max="15257" width="6.75" style="159" customWidth="1"/>
    <col min="15258" max="15354" width="6.875" style="159"/>
    <col min="15355" max="15358" width="34.5" style="159" customWidth="1"/>
    <col min="15359" max="15513" width="6.75" style="159" customWidth="1"/>
    <col min="15514" max="15610" width="6.875" style="159"/>
    <col min="15611" max="15614" width="34.5" style="159" customWidth="1"/>
    <col min="15615" max="15769" width="6.75" style="159" customWidth="1"/>
    <col min="15770" max="15866" width="6.875" style="159"/>
    <col min="15867" max="15870" width="34.5" style="159" customWidth="1"/>
    <col min="15871" max="16025" width="6.75" style="159" customWidth="1"/>
    <col min="16026" max="16122" width="6.875" style="159"/>
    <col min="16123" max="16126" width="34.5" style="159" customWidth="1"/>
    <col min="16127" max="16281" width="6.75" style="159" customWidth="1"/>
    <col min="16282" max="16384" width="6.875" style="159"/>
  </cols>
  <sheetData>
    <row r="1" customHeight="1" spans="1:245">
      <c r="A1" s="160" t="s">
        <v>200</v>
      </c>
      <c r="B1" s="203"/>
      <c r="C1" s="204"/>
      <c r="D1" s="205"/>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204"/>
      <c r="DI1" s="204"/>
      <c r="DJ1" s="204"/>
      <c r="DK1" s="204"/>
      <c r="DL1" s="204"/>
      <c r="DM1" s="204"/>
      <c r="DN1" s="204"/>
      <c r="DO1" s="204"/>
      <c r="DP1" s="204"/>
      <c r="DQ1" s="204"/>
      <c r="DR1" s="204"/>
      <c r="DS1" s="204"/>
      <c r="DT1" s="204"/>
      <c r="DU1" s="204"/>
      <c r="DV1" s="204"/>
      <c r="DW1" s="204"/>
      <c r="DX1" s="204"/>
      <c r="DY1" s="204"/>
      <c r="DZ1" s="204"/>
      <c r="EA1" s="204"/>
      <c r="EB1" s="204"/>
      <c r="EC1" s="204"/>
      <c r="ED1" s="204"/>
      <c r="EE1" s="204"/>
      <c r="EF1" s="204"/>
      <c r="EG1" s="204"/>
      <c r="EH1" s="204"/>
      <c r="EI1" s="204"/>
      <c r="EJ1" s="204"/>
      <c r="EK1" s="204"/>
      <c r="EL1" s="204"/>
      <c r="EM1" s="204"/>
      <c r="EN1" s="204"/>
      <c r="EO1" s="204"/>
      <c r="EP1" s="204"/>
      <c r="EQ1" s="204"/>
      <c r="ER1" s="204"/>
      <c r="ES1" s="204"/>
      <c r="ET1" s="204"/>
      <c r="EU1" s="204"/>
      <c r="EV1" s="204"/>
      <c r="EW1" s="204"/>
      <c r="EX1" s="226"/>
      <c r="EY1" s="226"/>
      <c r="EZ1" s="226"/>
      <c r="FA1" s="226"/>
      <c r="FB1" s="226"/>
      <c r="FC1" s="226"/>
      <c r="FD1" s="226"/>
      <c r="FE1" s="226"/>
      <c r="FF1" s="226"/>
      <c r="FG1" s="226"/>
      <c r="FH1" s="226"/>
      <c r="FI1" s="226"/>
      <c r="FJ1" s="226"/>
      <c r="FK1" s="226"/>
      <c r="FL1" s="226"/>
      <c r="FM1" s="226"/>
      <c r="FN1" s="226"/>
      <c r="FO1" s="226"/>
      <c r="FP1" s="226"/>
      <c r="FQ1" s="226"/>
      <c r="FR1" s="226"/>
      <c r="FS1" s="226"/>
      <c r="FT1" s="226"/>
      <c r="FU1" s="226"/>
      <c r="FV1" s="226"/>
      <c r="FW1" s="226"/>
      <c r="FX1" s="226"/>
      <c r="FY1" s="226"/>
      <c r="FZ1" s="226"/>
      <c r="GA1" s="226"/>
      <c r="GB1" s="226"/>
      <c r="GC1" s="226"/>
      <c r="GD1" s="226"/>
      <c r="GE1" s="226"/>
      <c r="GF1" s="226"/>
      <c r="GG1" s="226"/>
      <c r="GH1" s="226"/>
      <c r="GI1" s="226"/>
      <c r="GJ1" s="226"/>
      <c r="GK1" s="226"/>
      <c r="GL1" s="226"/>
      <c r="GM1" s="226"/>
      <c r="GN1" s="226"/>
      <c r="GO1" s="226"/>
      <c r="GP1" s="226"/>
      <c r="GQ1" s="226"/>
      <c r="GR1" s="226"/>
      <c r="GS1" s="226"/>
      <c r="GT1" s="226"/>
      <c r="GU1" s="226"/>
      <c r="GV1" s="226"/>
      <c r="GW1" s="226"/>
      <c r="GX1" s="226"/>
      <c r="GY1" s="226"/>
      <c r="GZ1" s="226"/>
      <c r="HA1" s="226"/>
      <c r="HB1" s="226"/>
      <c r="HC1" s="226"/>
      <c r="HD1" s="226"/>
      <c r="HE1" s="226"/>
      <c r="HF1" s="226"/>
      <c r="HG1" s="226"/>
      <c r="HH1" s="226"/>
      <c r="HI1" s="226"/>
      <c r="HJ1" s="226"/>
      <c r="HK1" s="226"/>
      <c r="HL1" s="226"/>
      <c r="HM1" s="226"/>
      <c r="HN1" s="226"/>
      <c r="HO1" s="226"/>
      <c r="HP1" s="226"/>
      <c r="HQ1" s="226"/>
      <c r="HR1" s="226"/>
      <c r="HS1" s="226"/>
      <c r="HT1" s="226"/>
      <c r="HU1" s="226"/>
      <c r="HV1" s="226"/>
      <c r="HW1" s="226"/>
      <c r="HX1" s="226"/>
      <c r="HY1" s="226"/>
      <c r="HZ1" s="226"/>
      <c r="IA1" s="226"/>
      <c r="IB1" s="226"/>
      <c r="IC1" s="226"/>
      <c r="ID1" s="226"/>
      <c r="IE1" s="226"/>
      <c r="IF1" s="226"/>
      <c r="IG1" s="226"/>
      <c r="IH1" s="226"/>
      <c r="II1" s="226"/>
      <c r="IJ1" s="226"/>
      <c r="IK1" s="226"/>
    </row>
    <row r="2" ht="38.25" customHeight="1" spans="1:245">
      <c r="A2" s="206" t="s">
        <v>201</v>
      </c>
      <c r="B2" s="207"/>
      <c r="C2" s="208"/>
      <c r="D2" s="207"/>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04"/>
      <c r="AP2" s="204"/>
      <c r="AQ2" s="204"/>
      <c r="AR2" s="204"/>
      <c r="AS2" s="204"/>
      <c r="AT2" s="204"/>
      <c r="AU2" s="204"/>
      <c r="AV2" s="204"/>
      <c r="AW2" s="204"/>
      <c r="AX2" s="204"/>
      <c r="AY2" s="204"/>
      <c r="AZ2" s="204"/>
      <c r="BA2" s="204"/>
      <c r="BB2" s="204"/>
      <c r="BC2" s="204"/>
      <c r="BD2" s="204"/>
      <c r="BE2" s="204"/>
      <c r="BF2" s="204"/>
      <c r="BG2" s="204"/>
      <c r="BH2" s="204"/>
      <c r="BI2" s="204"/>
      <c r="BJ2" s="204"/>
      <c r="BK2" s="204"/>
      <c r="BL2" s="204"/>
      <c r="BM2" s="204"/>
      <c r="BN2" s="204"/>
      <c r="BO2" s="204"/>
      <c r="BP2" s="204"/>
      <c r="BQ2" s="204"/>
      <c r="BR2" s="204"/>
      <c r="BS2" s="204"/>
      <c r="BT2" s="204"/>
      <c r="BU2" s="204"/>
      <c r="BV2" s="204"/>
      <c r="BW2" s="204"/>
      <c r="BX2" s="204"/>
      <c r="BY2" s="204"/>
      <c r="BZ2" s="204"/>
      <c r="CA2" s="204"/>
      <c r="CB2" s="204"/>
      <c r="CC2" s="204"/>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c r="ED2" s="204"/>
      <c r="EE2" s="204"/>
      <c r="EF2" s="204"/>
      <c r="EG2" s="204"/>
      <c r="EH2" s="204"/>
      <c r="EI2" s="204"/>
      <c r="EJ2" s="204"/>
      <c r="EK2" s="204"/>
      <c r="EL2" s="204"/>
      <c r="EM2" s="204"/>
      <c r="EN2" s="204"/>
      <c r="EO2" s="204"/>
      <c r="EP2" s="204"/>
      <c r="EQ2" s="204"/>
      <c r="ER2" s="204"/>
      <c r="ES2" s="204"/>
      <c r="ET2" s="204"/>
      <c r="EU2" s="204"/>
      <c r="EV2" s="204"/>
      <c r="EW2" s="204"/>
      <c r="EX2" s="226"/>
      <c r="EY2" s="226"/>
      <c r="EZ2" s="226"/>
      <c r="FA2" s="226"/>
      <c r="FB2" s="226"/>
      <c r="FC2" s="226"/>
      <c r="FD2" s="226"/>
      <c r="FE2" s="226"/>
      <c r="FF2" s="226"/>
      <c r="FG2" s="226"/>
      <c r="FH2" s="226"/>
      <c r="FI2" s="226"/>
      <c r="FJ2" s="226"/>
      <c r="FK2" s="226"/>
      <c r="FL2" s="226"/>
      <c r="FM2" s="226"/>
      <c r="FN2" s="226"/>
      <c r="FO2" s="226"/>
      <c r="FP2" s="226"/>
      <c r="FQ2" s="226"/>
      <c r="FR2" s="226"/>
      <c r="FS2" s="226"/>
      <c r="FT2" s="226"/>
      <c r="FU2" s="226"/>
      <c r="FV2" s="226"/>
      <c r="FW2" s="226"/>
      <c r="FX2" s="226"/>
      <c r="FY2" s="226"/>
      <c r="FZ2" s="226"/>
      <c r="GA2" s="226"/>
      <c r="GB2" s="226"/>
      <c r="GC2" s="226"/>
      <c r="GD2" s="226"/>
      <c r="GE2" s="226"/>
      <c r="GF2" s="226"/>
      <c r="GG2" s="226"/>
      <c r="GH2" s="226"/>
      <c r="GI2" s="226"/>
      <c r="GJ2" s="226"/>
      <c r="GK2" s="226"/>
      <c r="GL2" s="226"/>
      <c r="GM2" s="226"/>
      <c r="GN2" s="226"/>
      <c r="GO2" s="226"/>
      <c r="GP2" s="226"/>
      <c r="GQ2" s="226"/>
      <c r="GR2" s="226"/>
      <c r="GS2" s="226"/>
      <c r="GT2" s="226"/>
      <c r="GU2" s="226"/>
      <c r="GV2" s="226"/>
      <c r="GW2" s="226"/>
      <c r="GX2" s="226"/>
      <c r="GY2" s="226"/>
      <c r="GZ2" s="226"/>
      <c r="HA2" s="226"/>
      <c r="HB2" s="226"/>
      <c r="HC2" s="226"/>
      <c r="HD2" s="226"/>
      <c r="HE2" s="226"/>
      <c r="HF2" s="226"/>
      <c r="HG2" s="226"/>
      <c r="HH2" s="226"/>
      <c r="HI2" s="226"/>
      <c r="HJ2" s="226"/>
      <c r="HK2" s="226"/>
      <c r="HL2" s="226"/>
      <c r="HM2" s="226"/>
      <c r="HN2" s="226"/>
      <c r="HO2" s="226"/>
      <c r="HP2" s="226"/>
      <c r="HQ2" s="226"/>
      <c r="HR2" s="226"/>
      <c r="HS2" s="226"/>
      <c r="HT2" s="226"/>
      <c r="HU2" s="226"/>
      <c r="HV2" s="226"/>
      <c r="HW2" s="226"/>
      <c r="HX2" s="226"/>
      <c r="HY2" s="226"/>
      <c r="HZ2" s="226"/>
      <c r="IA2" s="226"/>
      <c r="IB2" s="226"/>
      <c r="IC2" s="226"/>
      <c r="ID2" s="226"/>
      <c r="IE2" s="226"/>
      <c r="IF2" s="226"/>
      <c r="IG2" s="226"/>
      <c r="IH2" s="226"/>
      <c r="II2" s="226"/>
      <c r="IJ2" s="226"/>
      <c r="IK2" s="226"/>
    </row>
    <row r="3" ht="12.75" customHeight="1" spans="1:245">
      <c r="A3" s="207"/>
      <c r="B3" s="207"/>
      <c r="C3" s="208"/>
      <c r="D3" s="207"/>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204"/>
      <c r="AS3" s="204"/>
      <c r="AT3" s="204"/>
      <c r="AU3" s="204"/>
      <c r="AV3" s="204"/>
      <c r="AW3" s="204"/>
      <c r="AX3" s="204"/>
      <c r="AY3" s="204"/>
      <c r="AZ3" s="204"/>
      <c r="BA3" s="204"/>
      <c r="BB3" s="204"/>
      <c r="BC3" s="204"/>
      <c r="BD3" s="204"/>
      <c r="BE3" s="204"/>
      <c r="BF3" s="204"/>
      <c r="BG3" s="204"/>
      <c r="BH3" s="204"/>
      <c r="BI3" s="204"/>
      <c r="BJ3" s="204"/>
      <c r="BK3" s="204"/>
      <c r="BL3" s="204"/>
      <c r="BM3" s="204"/>
      <c r="BN3" s="204"/>
      <c r="BO3" s="204"/>
      <c r="BP3" s="204"/>
      <c r="BQ3" s="204"/>
      <c r="BR3" s="204"/>
      <c r="BS3" s="204"/>
      <c r="BT3" s="204"/>
      <c r="BU3" s="204"/>
      <c r="BV3" s="204"/>
      <c r="BW3" s="204"/>
      <c r="BX3" s="204"/>
      <c r="BY3" s="204"/>
      <c r="BZ3" s="204"/>
      <c r="CA3" s="204"/>
      <c r="CB3" s="204"/>
      <c r="CC3" s="204"/>
      <c r="CD3" s="204"/>
      <c r="CE3" s="204"/>
      <c r="CF3" s="204"/>
      <c r="CG3" s="204"/>
      <c r="CH3" s="204"/>
      <c r="CI3" s="204"/>
      <c r="CJ3" s="204"/>
      <c r="CK3" s="204"/>
      <c r="CL3" s="204"/>
      <c r="CM3" s="204"/>
      <c r="CN3" s="204"/>
      <c r="CO3" s="204"/>
      <c r="CP3" s="204"/>
      <c r="CQ3" s="204"/>
      <c r="CR3" s="204"/>
      <c r="CS3" s="204"/>
      <c r="CT3" s="204"/>
      <c r="CU3" s="204"/>
      <c r="CV3" s="204"/>
      <c r="CW3" s="204"/>
      <c r="CX3" s="204"/>
      <c r="CY3" s="204"/>
      <c r="CZ3" s="204"/>
      <c r="DA3" s="204"/>
      <c r="DB3" s="204"/>
      <c r="DC3" s="204"/>
      <c r="DD3" s="204"/>
      <c r="DE3" s="204"/>
      <c r="DF3" s="204"/>
      <c r="DG3" s="204"/>
      <c r="DH3" s="204"/>
      <c r="DI3" s="204"/>
      <c r="DJ3" s="204"/>
      <c r="DK3" s="204"/>
      <c r="DL3" s="204"/>
      <c r="DM3" s="204"/>
      <c r="DN3" s="204"/>
      <c r="DO3" s="204"/>
      <c r="DP3" s="204"/>
      <c r="DQ3" s="204"/>
      <c r="DR3" s="204"/>
      <c r="DS3" s="204"/>
      <c r="DT3" s="204"/>
      <c r="DU3" s="204"/>
      <c r="DV3" s="204"/>
      <c r="DW3" s="204"/>
      <c r="DX3" s="204"/>
      <c r="DY3" s="204"/>
      <c r="DZ3" s="204"/>
      <c r="EA3" s="204"/>
      <c r="EB3" s="204"/>
      <c r="EC3" s="204"/>
      <c r="ED3" s="204"/>
      <c r="EE3" s="204"/>
      <c r="EF3" s="204"/>
      <c r="EG3" s="204"/>
      <c r="EH3" s="204"/>
      <c r="EI3" s="204"/>
      <c r="EJ3" s="204"/>
      <c r="EK3" s="204"/>
      <c r="EL3" s="204"/>
      <c r="EM3" s="204"/>
      <c r="EN3" s="204"/>
      <c r="EO3" s="204"/>
      <c r="EP3" s="204"/>
      <c r="EQ3" s="204"/>
      <c r="ER3" s="204"/>
      <c r="ES3" s="204"/>
      <c r="ET3" s="204"/>
      <c r="EU3" s="204"/>
      <c r="EV3" s="204"/>
      <c r="EW3" s="204"/>
      <c r="EX3" s="226"/>
      <c r="EY3" s="226"/>
      <c r="EZ3" s="226"/>
      <c r="FA3" s="226"/>
      <c r="FB3" s="226"/>
      <c r="FC3" s="226"/>
      <c r="FD3" s="226"/>
      <c r="FE3" s="226"/>
      <c r="FF3" s="226"/>
      <c r="FG3" s="226"/>
      <c r="FH3" s="226"/>
      <c r="FI3" s="226"/>
      <c r="FJ3" s="226"/>
      <c r="FK3" s="226"/>
      <c r="FL3" s="226"/>
      <c r="FM3" s="226"/>
      <c r="FN3" s="226"/>
      <c r="FO3" s="226"/>
      <c r="FP3" s="226"/>
      <c r="FQ3" s="226"/>
      <c r="FR3" s="226"/>
      <c r="FS3" s="226"/>
      <c r="FT3" s="226"/>
      <c r="FU3" s="226"/>
      <c r="FV3" s="226"/>
      <c r="FW3" s="226"/>
      <c r="FX3" s="226"/>
      <c r="FY3" s="226"/>
      <c r="FZ3" s="226"/>
      <c r="GA3" s="226"/>
      <c r="GB3" s="226"/>
      <c r="GC3" s="226"/>
      <c r="GD3" s="226"/>
      <c r="GE3" s="226"/>
      <c r="GF3" s="226"/>
      <c r="GG3" s="226"/>
      <c r="GH3" s="226"/>
      <c r="GI3" s="226"/>
      <c r="GJ3" s="226"/>
      <c r="GK3" s="226"/>
      <c r="GL3" s="226"/>
      <c r="GM3" s="226"/>
      <c r="GN3" s="226"/>
      <c r="GO3" s="226"/>
      <c r="GP3" s="226"/>
      <c r="GQ3" s="226"/>
      <c r="GR3" s="226"/>
      <c r="GS3" s="226"/>
      <c r="GT3" s="226"/>
      <c r="GU3" s="226"/>
      <c r="GV3" s="226"/>
      <c r="GW3" s="226"/>
      <c r="GX3" s="226"/>
      <c r="GY3" s="226"/>
      <c r="GZ3" s="226"/>
      <c r="HA3" s="226"/>
      <c r="HB3" s="226"/>
      <c r="HC3" s="226"/>
      <c r="HD3" s="226"/>
      <c r="HE3" s="226"/>
      <c r="HF3" s="226"/>
      <c r="HG3" s="226"/>
      <c r="HH3" s="226"/>
      <c r="HI3" s="226"/>
      <c r="HJ3" s="226"/>
      <c r="HK3" s="226"/>
      <c r="HL3" s="226"/>
      <c r="HM3" s="226"/>
      <c r="HN3" s="226"/>
      <c r="HO3" s="226"/>
      <c r="HP3" s="226"/>
      <c r="HQ3" s="226"/>
      <c r="HR3" s="226"/>
      <c r="HS3" s="226"/>
      <c r="HT3" s="226"/>
      <c r="HU3" s="226"/>
      <c r="HV3" s="226"/>
      <c r="HW3" s="226"/>
      <c r="HX3" s="226"/>
      <c r="HY3" s="226"/>
      <c r="HZ3" s="226"/>
      <c r="IA3" s="226"/>
      <c r="IB3" s="226"/>
      <c r="IC3" s="226"/>
      <c r="ID3" s="226"/>
      <c r="IE3" s="226"/>
      <c r="IF3" s="226"/>
      <c r="IG3" s="226"/>
      <c r="IH3" s="226"/>
      <c r="II3" s="226"/>
      <c r="IJ3" s="226"/>
      <c r="IK3" s="226"/>
    </row>
    <row r="4" customHeight="1" spans="1:245">
      <c r="A4" s="168"/>
      <c r="B4" s="209"/>
      <c r="C4" s="210"/>
      <c r="D4" s="169" t="s">
        <v>2</v>
      </c>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c r="AM4" s="204"/>
      <c r="AN4" s="204"/>
      <c r="AO4" s="204"/>
      <c r="AP4" s="204"/>
      <c r="AQ4" s="204"/>
      <c r="AR4" s="204"/>
      <c r="AS4" s="204"/>
      <c r="AT4" s="204"/>
      <c r="AU4" s="204"/>
      <c r="AV4" s="204"/>
      <c r="AW4" s="204"/>
      <c r="AX4" s="204"/>
      <c r="AY4" s="204"/>
      <c r="AZ4" s="204"/>
      <c r="BA4" s="204"/>
      <c r="BB4" s="204"/>
      <c r="BC4" s="204"/>
      <c r="BD4" s="204"/>
      <c r="BE4" s="204"/>
      <c r="BF4" s="204"/>
      <c r="BG4" s="204"/>
      <c r="BH4" s="204"/>
      <c r="BI4" s="204"/>
      <c r="BJ4" s="204"/>
      <c r="BK4" s="204"/>
      <c r="BL4" s="204"/>
      <c r="BM4" s="204"/>
      <c r="BN4" s="204"/>
      <c r="BO4" s="204"/>
      <c r="BP4" s="204"/>
      <c r="BQ4" s="204"/>
      <c r="BR4" s="204"/>
      <c r="BS4" s="204"/>
      <c r="BT4" s="204"/>
      <c r="BU4" s="204"/>
      <c r="BV4" s="204"/>
      <c r="BW4" s="204"/>
      <c r="BX4" s="204"/>
      <c r="BY4" s="204"/>
      <c r="BZ4" s="204"/>
      <c r="CA4" s="204"/>
      <c r="CB4" s="204"/>
      <c r="CC4" s="204"/>
      <c r="CD4" s="204"/>
      <c r="CE4" s="204"/>
      <c r="CF4" s="204"/>
      <c r="CG4" s="204"/>
      <c r="CH4" s="204"/>
      <c r="CI4" s="204"/>
      <c r="CJ4" s="204"/>
      <c r="CK4" s="204"/>
      <c r="CL4" s="204"/>
      <c r="CM4" s="204"/>
      <c r="CN4" s="204"/>
      <c r="CO4" s="204"/>
      <c r="CP4" s="204"/>
      <c r="CQ4" s="204"/>
      <c r="CR4" s="204"/>
      <c r="CS4" s="204"/>
      <c r="CT4" s="204"/>
      <c r="CU4" s="204"/>
      <c r="CV4" s="204"/>
      <c r="CW4" s="204"/>
      <c r="CX4" s="204"/>
      <c r="CY4" s="204"/>
      <c r="CZ4" s="204"/>
      <c r="DA4" s="204"/>
      <c r="DB4" s="204"/>
      <c r="DC4" s="204"/>
      <c r="DD4" s="204"/>
      <c r="DE4" s="204"/>
      <c r="DF4" s="204"/>
      <c r="DG4" s="204"/>
      <c r="DH4" s="204"/>
      <c r="DI4" s="204"/>
      <c r="DJ4" s="204"/>
      <c r="DK4" s="204"/>
      <c r="DL4" s="204"/>
      <c r="DM4" s="204"/>
      <c r="DN4" s="204"/>
      <c r="DO4" s="204"/>
      <c r="DP4" s="204"/>
      <c r="DQ4" s="204"/>
      <c r="DR4" s="204"/>
      <c r="DS4" s="204"/>
      <c r="DT4" s="204"/>
      <c r="DU4" s="204"/>
      <c r="DV4" s="204"/>
      <c r="DW4" s="204"/>
      <c r="DX4" s="204"/>
      <c r="DY4" s="204"/>
      <c r="DZ4" s="204"/>
      <c r="EA4" s="204"/>
      <c r="EB4" s="204"/>
      <c r="EC4" s="204"/>
      <c r="ED4" s="204"/>
      <c r="EE4" s="204"/>
      <c r="EF4" s="204"/>
      <c r="EG4" s="204"/>
      <c r="EH4" s="204"/>
      <c r="EI4" s="204"/>
      <c r="EJ4" s="204"/>
      <c r="EK4" s="204"/>
      <c r="EL4" s="204"/>
      <c r="EM4" s="204"/>
      <c r="EN4" s="204"/>
      <c r="EO4" s="204"/>
      <c r="EP4" s="204"/>
      <c r="EQ4" s="204"/>
      <c r="ER4" s="204"/>
      <c r="ES4" s="204"/>
      <c r="ET4" s="204"/>
      <c r="EU4" s="204"/>
      <c r="EV4" s="204"/>
      <c r="EW4" s="204"/>
      <c r="EX4" s="226"/>
      <c r="EY4" s="226"/>
      <c r="EZ4" s="226"/>
      <c r="FA4" s="226"/>
      <c r="FB4" s="226"/>
      <c r="FC4" s="226"/>
      <c r="FD4" s="226"/>
      <c r="FE4" s="226"/>
      <c r="FF4" s="226"/>
      <c r="FG4" s="226"/>
      <c r="FH4" s="226"/>
      <c r="FI4" s="226"/>
      <c r="FJ4" s="226"/>
      <c r="FK4" s="226"/>
      <c r="FL4" s="226"/>
      <c r="FM4" s="226"/>
      <c r="FN4" s="226"/>
      <c r="FO4" s="226"/>
      <c r="FP4" s="226"/>
      <c r="FQ4" s="226"/>
      <c r="FR4" s="226"/>
      <c r="FS4" s="226"/>
      <c r="FT4" s="226"/>
      <c r="FU4" s="226"/>
      <c r="FV4" s="226"/>
      <c r="FW4" s="226"/>
      <c r="FX4" s="226"/>
      <c r="FY4" s="226"/>
      <c r="FZ4" s="226"/>
      <c r="GA4" s="226"/>
      <c r="GB4" s="226"/>
      <c r="GC4" s="226"/>
      <c r="GD4" s="226"/>
      <c r="GE4" s="226"/>
      <c r="GF4" s="226"/>
      <c r="GG4" s="226"/>
      <c r="GH4" s="226"/>
      <c r="GI4" s="226"/>
      <c r="GJ4" s="226"/>
      <c r="GK4" s="226"/>
      <c r="GL4" s="226"/>
      <c r="GM4" s="226"/>
      <c r="GN4" s="226"/>
      <c r="GO4" s="226"/>
      <c r="GP4" s="226"/>
      <c r="GQ4" s="226"/>
      <c r="GR4" s="226"/>
      <c r="GS4" s="226"/>
      <c r="GT4" s="226"/>
      <c r="GU4" s="226"/>
      <c r="GV4" s="226"/>
      <c r="GW4" s="226"/>
      <c r="GX4" s="226"/>
      <c r="GY4" s="226"/>
      <c r="GZ4" s="226"/>
      <c r="HA4" s="226"/>
      <c r="HB4" s="226"/>
      <c r="HC4" s="226"/>
      <c r="HD4" s="226"/>
      <c r="HE4" s="226"/>
      <c r="HF4" s="226"/>
      <c r="HG4" s="226"/>
      <c r="HH4" s="226"/>
      <c r="HI4" s="226"/>
      <c r="HJ4" s="226"/>
      <c r="HK4" s="226"/>
      <c r="HL4" s="226"/>
      <c r="HM4" s="226"/>
      <c r="HN4" s="226"/>
      <c r="HO4" s="226"/>
      <c r="HP4" s="226"/>
      <c r="HQ4" s="226"/>
      <c r="HR4" s="226"/>
      <c r="HS4" s="226"/>
      <c r="HT4" s="226"/>
      <c r="HU4" s="226"/>
      <c r="HV4" s="226"/>
      <c r="HW4" s="226"/>
      <c r="HX4" s="226"/>
      <c r="HY4" s="226"/>
      <c r="HZ4" s="226"/>
      <c r="IA4" s="226"/>
      <c r="IB4" s="226"/>
      <c r="IC4" s="226"/>
      <c r="ID4" s="226"/>
      <c r="IE4" s="226"/>
      <c r="IF4" s="226"/>
      <c r="IG4" s="226"/>
      <c r="IH4" s="226"/>
      <c r="II4" s="226"/>
      <c r="IJ4" s="226"/>
      <c r="IK4" s="226"/>
    </row>
    <row r="5" ht="23.25" customHeight="1" spans="1:245">
      <c r="A5" s="185" t="s">
        <v>3</v>
      </c>
      <c r="B5" s="185"/>
      <c r="C5" s="185" t="s">
        <v>4</v>
      </c>
      <c r="D5" s="185"/>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204"/>
      <c r="AI5" s="204"/>
      <c r="AJ5" s="204"/>
      <c r="AK5" s="204"/>
      <c r="AL5" s="204"/>
      <c r="AM5" s="204"/>
      <c r="AN5" s="204"/>
      <c r="AO5" s="204"/>
      <c r="AP5" s="204"/>
      <c r="AQ5" s="204"/>
      <c r="AR5" s="204"/>
      <c r="AS5" s="204"/>
      <c r="AT5" s="204"/>
      <c r="AU5" s="204"/>
      <c r="AV5" s="204"/>
      <c r="AW5" s="204"/>
      <c r="AX5" s="204"/>
      <c r="AY5" s="204"/>
      <c r="AZ5" s="204"/>
      <c r="BA5" s="204"/>
      <c r="BB5" s="204"/>
      <c r="BC5" s="204"/>
      <c r="BD5" s="204"/>
      <c r="BE5" s="204"/>
      <c r="BF5" s="204"/>
      <c r="BG5" s="204"/>
      <c r="BH5" s="204"/>
      <c r="BI5" s="204"/>
      <c r="BJ5" s="204"/>
      <c r="BK5" s="204"/>
      <c r="BL5" s="204"/>
      <c r="BM5" s="204"/>
      <c r="BN5" s="204"/>
      <c r="BO5" s="204"/>
      <c r="BP5" s="204"/>
      <c r="BQ5" s="204"/>
      <c r="BR5" s="204"/>
      <c r="BS5" s="204"/>
      <c r="BT5" s="204"/>
      <c r="BU5" s="204"/>
      <c r="BV5" s="204"/>
      <c r="BW5" s="204"/>
      <c r="BX5" s="204"/>
      <c r="BY5" s="204"/>
      <c r="BZ5" s="204"/>
      <c r="CA5" s="204"/>
      <c r="CB5" s="204"/>
      <c r="CC5" s="204"/>
      <c r="CD5" s="204"/>
      <c r="CE5" s="204"/>
      <c r="CF5" s="204"/>
      <c r="CG5" s="204"/>
      <c r="CH5" s="204"/>
      <c r="CI5" s="204"/>
      <c r="CJ5" s="204"/>
      <c r="CK5" s="204"/>
      <c r="CL5" s="204"/>
      <c r="CM5" s="204"/>
      <c r="CN5" s="204"/>
      <c r="CO5" s="204"/>
      <c r="CP5" s="204"/>
      <c r="CQ5" s="204"/>
      <c r="CR5" s="204"/>
      <c r="CS5" s="204"/>
      <c r="CT5" s="204"/>
      <c r="CU5" s="204"/>
      <c r="CV5" s="204"/>
      <c r="CW5" s="204"/>
      <c r="CX5" s="204"/>
      <c r="CY5" s="204"/>
      <c r="CZ5" s="204"/>
      <c r="DA5" s="204"/>
      <c r="DB5" s="204"/>
      <c r="DC5" s="204"/>
      <c r="DD5" s="204"/>
      <c r="DE5" s="204"/>
      <c r="DF5" s="204"/>
      <c r="DG5" s="204"/>
      <c r="DH5" s="204"/>
      <c r="DI5" s="204"/>
      <c r="DJ5" s="204"/>
      <c r="DK5" s="204"/>
      <c r="DL5" s="204"/>
      <c r="DM5" s="204"/>
      <c r="DN5" s="204"/>
      <c r="DO5" s="204"/>
      <c r="DP5" s="204"/>
      <c r="DQ5" s="204"/>
      <c r="DR5" s="204"/>
      <c r="DS5" s="204"/>
      <c r="DT5" s="204"/>
      <c r="DU5" s="204"/>
      <c r="DV5" s="204"/>
      <c r="DW5" s="204"/>
      <c r="DX5" s="204"/>
      <c r="DY5" s="204"/>
      <c r="DZ5" s="204"/>
      <c r="EA5" s="204"/>
      <c r="EB5" s="204"/>
      <c r="EC5" s="204"/>
      <c r="ED5" s="204"/>
      <c r="EE5" s="204"/>
      <c r="EF5" s="204"/>
      <c r="EG5" s="204"/>
      <c r="EH5" s="204"/>
      <c r="EI5" s="204"/>
      <c r="EJ5" s="204"/>
      <c r="EK5" s="204"/>
      <c r="EL5" s="204"/>
      <c r="EM5" s="204"/>
      <c r="EN5" s="204"/>
      <c r="EO5" s="204"/>
      <c r="EP5" s="204"/>
      <c r="EQ5" s="204"/>
      <c r="ER5" s="204"/>
      <c r="ES5" s="204"/>
      <c r="ET5" s="204"/>
      <c r="EU5" s="204"/>
      <c r="EV5" s="204"/>
      <c r="EW5" s="204"/>
      <c r="EX5" s="226"/>
      <c r="EY5" s="226"/>
      <c r="EZ5" s="226"/>
      <c r="FA5" s="226"/>
      <c r="FB5" s="226"/>
      <c r="FC5" s="226"/>
      <c r="FD5" s="226"/>
      <c r="FE5" s="226"/>
      <c r="FF5" s="226"/>
      <c r="FG5" s="226"/>
      <c r="FH5" s="226"/>
      <c r="FI5" s="226"/>
      <c r="FJ5" s="226"/>
      <c r="FK5" s="226"/>
      <c r="FL5" s="226"/>
      <c r="FM5" s="226"/>
      <c r="FN5" s="226"/>
      <c r="FO5" s="226"/>
      <c r="FP5" s="226"/>
      <c r="FQ5" s="226"/>
      <c r="FR5" s="226"/>
      <c r="FS5" s="226"/>
      <c r="FT5" s="226"/>
      <c r="FU5" s="226"/>
      <c r="FV5" s="226"/>
      <c r="FW5" s="226"/>
      <c r="FX5" s="226"/>
      <c r="FY5" s="226"/>
      <c r="FZ5" s="226"/>
      <c r="GA5" s="226"/>
      <c r="GB5" s="226"/>
      <c r="GC5" s="226"/>
      <c r="GD5" s="226"/>
      <c r="GE5" s="226"/>
      <c r="GF5" s="226"/>
      <c r="GG5" s="226"/>
      <c r="GH5" s="226"/>
      <c r="GI5" s="226"/>
      <c r="GJ5" s="226"/>
      <c r="GK5" s="226"/>
      <c r="GL5" s="226"/>
      <c r="GM5" s="226"/>
      <c r="GN5" s="226"/>
      <c r="GO5" s="226"/>
      <c r="GP5" s="226"/>
      <c r="GQ5" s="226"/>
      <c r="GR5" s="226"/>
      <c r="GS5" s="226"/>
      <c r="GT5" s="226"/>
      <c r="GU5" s="226"/>
      <c r="GV5" s="226"/>
      <c r="GW5" s="226"/>
      <c r="GX5" s="226"/>
      <c r="GY5" s="226"/>
      <c r="GZ5" s="226"/>
      <c r="HA5" s="226"/>
      <c r="HB5" s="226"/>
      <c r="HC5" s="226"/>
      <c r="HD5" s="226"/>
      <c r="HE5" s="226"/>
      <c r="HF5" s="226"/>
      <c r="HG5" s="226"/>
      <c r="HH5" s="226"/>
      <c r="HI5" s="226"/>
      <c r="HJ5" s="226"/>
      <c r="HK5" s="226"/>
      <c r="HL5" s="226"/>
      <c r="HM5" s="226"/>
      <c r="HN5" s="226"/>
      <c r="HO5" s="226"/>
      <c r="HP5" s="226"/>
      <c r="HQ5" s="226"/>
      <c r="HR5" s="226"/>
      <c r="HS5" s="226"/>
      <c r="HT5" s="226"/>
      <c r="HU5" s="226"/>
      <c r="HV5" s="226"/>
      <c r="HW5" s="226"/>
      <c r="HX5" s="226"/>
      <c r="HY5" s="226"/>
      <c r="HZ5" s="226"/>
      <c r="IA5" s="226"/>
      <c r="IB5" s="226"/>
      <c r="IC5" s="226"/>
      <c r="ID5" s="226"/>
      <c r="IE5" s="226"/>
      <c r="IF5" s="226"/>
      <c r="IG5" s="226"/>
      <c r="IH5" s="226"/>
      <c r="II5" s="226"/>
      <c r="IJ5" s="226"/>
      <c r="IK5" s="226"/>
    </row>
    <row r="6" ht="24" customHeight="1" spans="1:245">
      <c r="A6" s="211" t="s">
        <v>5</v>
      </c>
      <c r="B6" s="212" t="s">
        <v>6</v>
      </c>
      <c r="C6" s="211" t="s">
        <v>5</v>
      </c>
      <c r="D6" s="211" t="s">
        <v>6</v>
      </c>
      <c r="E6" s="204"/>
      <c r="F6" s="204"/>
      <c r="G6" s="204"/>
      <c r="H6" s="204"/>
      <c r="I6" s="204"/>
      <c r="J6" s="204"/>
      <c r="K6" s="204"/>
      <c r="L6" s="204"/>
      <c r="M6" s="204"/>
      <c r="N6" s="204"/>
      <c r="O6" s="204"/>
      <c r="P6" s="204"/>
      <c r="Q6" s="204"/>
      <c r="R6" s="204"/>
      <c r="S6" s="204"/>
      <c r="T6" s="204"/>
      <c r="U6" s="204"/>
      <c r="V6" s="204"/>
      <c r="W6" s="204"/>
      <c r="X6" s="204"/>
      <c r="Y6" s="204"/>
      <c r="Z6" s="204"/>
      <c r="AA6" s="204"/>
      <c r="AB6" s="204"/>
      <c r="AC6" s="204"/>
      <c r="AD6" s="204"/>
      <c r="AE6" s="204"/>
      <c r="AF6" s="204"/>
      <c r="AG6" s="204"/>
      <c r="AH6" s="204"/>
      <c r="AI6" s="204"/>
      <c r="AJ6" s="204"/>
      <c r="AK6" s="204"/>
      <c r="AL6" s="204"/>
      <c r="AM6" s="204"/>
      <c r="AN6" s="204"/>
      <c r="AO6" s="204"/>
      <c r="AP6" s="204"/>
      <c r="AQ6" s="204"/>
      <c r="AR6" s="204"/>
      <c r="AS6" s="204"/>
      <c r="AT6" s="204"/>
      <c r="AU6" s="204"/>
      <c r="AV6" s="204"/>
      <c r="AW6" s="204"/>
      <c r="AX6" s="204"/>
      <c r="AY6" s="204"/>
      <c r="AZ6" s="204"/>
      <c r="BA6" s="204"/>
      <c r="BB6" s="204"/>
      <c r="BC6" s="204"/>
      <c r="BD6" s="204"/>
      <c r="BE6" s="204"/>
      <c r="BF6" s="204"/>
      <c r="BG6" s="204"/>
      <c r="BH6" s="204"/>
      <c r="BI6" s="204"/>
      <c r="BJ6" s="204"/>
      <c r="BK6" s="204"/>
      <c r="BL6" s="204"/>
      <c r="BM6" s="204"/>
      <c r="BN6" s="204"/>
      <c r="BO6" s="204"/>
      <c r="BP6" s="204"/>
      <c r="BQ6" s="204"/>
      <c r="BR6" s="204"/>
      <c r="BS6" s="204"/>
      <c r="BT6" s="204"/>
      <c r="BU6" s="204"/>
      <c r="BV6" s="204"/>
      <c r="BW6" s="204"/>
      <c r="BX6" s="204"/>
      <c r="BY6" s="204"/>
      <c r="BZ6" s="204"/>
      <c r="CA6" s="204"/>
      <c r="CB6" s="204"/>
      <c r="CC6" s="204"/>
      <c r="CD6" s="204"/>
      <c r="CE6" s="204"/>
      <c r="CF6" s="204"/>
      <c r="CG6" s="204"/>
      <c r="CH6" s="204"/>
      <c r="CI6" s="204"/>
      <c r="CJ6" s="204"/>
      <c r="CK6" s="204"/>
      <c r="CL6" s="204"/>
      <c r="CM6" s="204"/>
      <c r="CN6" s="204"/>
      <c r="CO6" s="204"/>
      <c r="CP6" s="204"/>
      <c r="CQ6" s="204"/>
      <c r="CR6" s="204"/>
      <c r="CS6" s="204"/>
      <c r="CT6" s="204"/>
      <c r="CU6" s="204"/>
      <c r="CV6" s="204"/>
      <c r="CW6" s="204"/>
      <c r="CX6" s="204"/>
      <c r="CY6" s="204"/>
      <c r="CZ6" s="204"/>
      <c r="DA6" s="204"/>
      <c r="DB6" s="204"/>
      <c r="DC6" s="204"/>
      <c r="DD6" s="204"/>
      <c r="DE6" s="204"/>
      <c r="DF6" s="204"/>
      <c r="DG6" s="204"/>
      <c r="DH6" s="204"/>
      <c r="DI6" s="204"/>
      <c r="DJ6" s="204"/>
      <c r="DK6" s="204"/>
      <c r="DL6" s="204"/>
      <c r="DM6" s="204"/>
      <c r="DN6" s="204"/>
      <c r="DO6" s="204"/>
      <c r="DP6" s="204"/>
      <c r="DQ6" s="204"/>
      <c r="DR6" s="204"/>
      <c r="DS6" s="204"/>
      <c r="DT6" s="204"/>
      <c r="DU6" s="204"/>
      <c r="DV6" s="204"/>
      <c r="DW6" s="204"/>
      <c r="DX6" s="204"/>
      <c r="DY6" s="204"/>
      <c r="DZ6" s="204"/>
      <c r="EA6" s="204"/>
      <c r="EB6" s="204"/>
      <c r="EC6" s="204"/>
      <c r="ED6" s="204"/>
      <c r="EE6" s="204"/>
      <c r="EF6" s="204"/>
      <c r="EG6" s="204"/>
      <c r="EH6" s="204"/>
      <c r="EI6" s="204"/>
      <c r="EJ6" s="204"/>
      <c r="EK6" s="204"/>
      <c r="EL6" s="204"/>
      <c r="EM6" s="204"/>
      <c r="EN6" s="204"/>
      <c r="EO6" s="204"/>
      <c r="EP6" s="204"/>
      <c r="EQ6" s="204"/>
      <c r="ER6" s="204"/>
      <c r="ES6" s="204"/>
      <c r="ET6" s="204"/>
      <c r="EU6" s="204"/>
      <c r="EV6" s="204"/>
      <c r="EW6" s="204"/>
      <c r="EX6" s="226"/>
      <c r="EY6" s="226"/>
      <c r="EZ6" s="226"/>
      <c r="FA6" s="226"/>
      <c r="FB6" s="226"/>
      <c r="FC6" s="226"/>
      <c r="FD6" s="226"/>
      <c r="FE6" s="226"/>
      <c r="FF6" s="226"/>
      <c r="FG6" s="226"/>
      <c r="FH6" s="226"/>
      <c r="FI6" s="226"/>
      <c r="FJ6" s="226"/>
      <c r="FK6" s="226"/>
      <c r="FL6" s="226"/>
      <c r="FM6" s="226"/>
      <c r="FN6" s="226"/>
      <c r="FO6" s="226"/>
      <c r="FP6" s="226"/>
      <c r="FQ6" s="226"/>
      <c r="FR6" s="226"/>
      <c r="FS6" s="226"/>
      <c r="FT6" s="226"/>
      <c r="FU6" s="226"/>
      <c r="FV6" s="226"/>
      <c r="FW6" s="226"/>
      <c r="FX6" s="226"/>
      <c r="FY6" s="226"/>
      <c r="FZ6" s="226"/>
      <c r="GA6" s="226"/>
      <c r="GB6" s="226"/>
      <c r="GC6" s="226"/>
      <c r="GD6" s="226"/>
      <c r="GE6" s="226"/>
      <c r="GF6" s="226"/>
      <c r="GG6" s="226"/>
      <c r="GH6" s="226"/>
      <c r="GI6" s="226"/>
      <c r="GJ6" s="226"/>
      <c r="GK6" s="226"/>
      <c r="GL6" s="226"/>
      <c r="GM6" s="226"/>
      <c r="GN6" s="226"/>
      <c r="GO6" s="226"/>
      <c r="GP6" s="226"/>
      <c r="GQ6" s="226"/>
      <c r="GR6" s="226"/>
      <c r="GS6" s="226"/>
      <c r="GT6" s="226"/>
      <c r="GU6" s="226"/>
      <c r="GV6" s="226"/>
      <c r="GW6" s="226"/>
      <c r="GX6" s="226"/>
      <c r="GY6" s="226"/>
      <c r="GZ6" s="226"/>
      <c r="HA6" s="226"/>
      <c r="HB6" s="226"/>
      <c r="HC6" s="226"/>
      <c r="HD6" s="226"/>
      <c r="HE6" s="226"/>
      <c r="HF6" s="226"/>
      <c r="HG6" s="226"/>
      <c r="HH6" s="226"/>
      <c r="HI6" s="226"/>
      <c r="HJ6" s="226"/>
      <c r="HK6" s="226"/>
      <c r="HL6" s="226"/>
      <c r="HM6" s="226"/>
      <c r="HN6" s="226"/>
      <c r="HO6" s="226"/>
      <c r="HP6" s="226"/>
      <c r="HQ6" s="226"/>
      <c r="HR6" s="226"/>
      <c r="HS6" s="226"/>
      <c r="HT6" s="226"/>
      <c r="HU6" s="226"/>
      <c r="HV6" s="226"/>
      <c r="HW6" s="226"/>
      <c r="HX6" s="226"/>
      <c r="HY6" s="226"/>
      <c r="HZ6" s="226"/>
      <c r="IA6" s="226"/>
      <c r="IB6" s="226"/>
      <c r="IC6" s="226"/>
      <c r="ID6" s="226"/>
      <c r="IE6" s="226"/>
      <c r="IF6" s="226"/>
      <c r="IG6" s="226"/>
      <c r="IH6" s="226"/>
      <c r="II6" s="226"/>
      <c r="IJ6" s="226"/>
      <c r="IK6" s="226"/>
    </row>
    <row r="7" customHeight="1" spans="1:245">
      <c r="A7" s="213" t="s">
        <v>202</v>
      </c>
      <c r="B7" s="214">
        <v>6852.586629</v>
      </c>
      <c r="C7" s="213" t="s">
        <v>14</v>
      </c>
      <c r="D7" s="214">
        <v>207.07176</v>
      </c>
      <c r="E7" s="204"/>
      <c r="F7" s="204"/>
      <c r="G7" s="204"/>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c r="AQ7" s="204"/>
      <c r="AR7" s="204"/>
      <c r="AS7" s="204"/>
      <c r="AT7" s="204"/>
      <c r="AU7" s="204"/>
      <c r="AV7" s="204"/>
      <c r="AW7" s="204"/>
      <c r="AX7" s="204"/>
      <c r="AY7" s="204"/>
      <c r="AZ7" s="204"/>
      <c r="BA7" s="204"/>
      <c r="BB7" s="204"/>
      <c r="BC7" s="204"/>
      <c r="BD7" s="204"/>
      <c r="BE7" s="204"/>
      <c r="BF7" s="204"/>
      <c r="BG7" s="204"/>
      <c r="BH7" s="204"/>
      <c r="BI7" s="204"/>
      <c r="BJ7" s="204"/>
      <c r="BK7" s="204"/>
      <c r="BL7" s="204"/>
      <c r="BM7" s="204"/>
      <c r="BN7" s="204"/>
      <c r="BO7" s="204"/>
      <c r="BP7" s="204"/>
      <c r="BQ7" s="204"/>
      <c r="BR7" s="204"/>
      <c r="BS7" s="204"/>
      <c r="BT7" s="204"/>
      <c r="BU7" s="204"/>
      <c r="BV7" s="204"/>
      <c r="BW7" s="204"/>
      <c r="BX7" s="204"/>
      <c r="BY7" s="204"/>
      <c r="BZ7" s="204"/>
      <c r="CA7" s="204"/>
      <c r="CB7" s="204"/>
      <c r="CC7" s="204"/>
      <c r="CD7" s="204"/>
      <c r="CE7" s="204"/>
      <c r="CF7" s="204"/>
      <c r="CG7" s="204"/>
      <c r="CH7" s="204"/>
      <c r="CI7" s="204"/>
      <c r="CJ7" s="204"/>
      <c r="CK7" s="204"/>
      <c r="CL7" s="204"/>
      <c r="CM7" s="204"/>
      <c r="CN7" s="204"/>
      <c r="CO7" s="204"/>
      <c r="CP7" s="204"/>
      <c r="CQ7" s="204"/>
      <c r="CR7" s="204"/>
      <c r="CS7" s="204"/>
      <c r="CT7" s="204"/>
      <c r="CU7" s="204"/>
      <c r="CV7" s="204"/>
      <c r="CW7" s="204"/>
      <c r="CX7" s="204"/>
      <c r="CY7" s="204"/>
      <c r="CZ7" s="204"/>
      <c r="DA7" s="204"/>
      <c r="DB7" s="204"/>
      <c r="DC7" s="204"/>
      <c r="DD7" s="204"/>
      <c r="DE7" s="204"/>
      <c r="DF7" s="204"/>
      <c r="DG7" s="204"/>
      <c r="DH7" s="204"/>
      <c r="DI7" s="204"/>
      <c r="DJ7" s="204"/>
      <c r="DK7" s="204"/>
      <c r="DL7" s="204"/>
      <c r="DM7" s="204"/>
      <c r="DN7" s="204"/>
      <c r="DO7" s="204"/>
      <c r="DP7" s="204"/>
      <c r="DQ7" s="204"/>
      <c r="DR7" s="204"/>
      <c r="DS7" s="204"/>
      <c r="DT7" s="204"/>
      <c r="DU7" s="204"/>
      <c r="DV7" s="204"/>
      <c r="DW7" s="204"/>
      <c r="DX7" s="204"/>
      <c r="DY7" s="204"/>
      <c r="DZ7" s="204"/>
      <c r="EA7" s="204"/>
      <c r="EB7" s="204"/>
      <c r="EC7" s="204"/>
      <c r="ED7" s="204"/>
      <c r="EE7" s="204"/>
      <c r="EF7" s="204"/>
      <c r="EG7" s="204"/>
      <c r="EH7" s="204"/>
      <c r="EI7" s="204"/>
      <c r="EJ7" s="204"/>
      <c r="EK7" s="204"/>
      <c r="EL7" s="204"/>
      <c r="EM7" s="204"/>
      <c r="EN7" s="204"/>
      <c r="EO7" s="204"/>
      <c r="EP7" s="204"/>
      <c r="EQ7" s="204"/>
      <c r="ER7" s="204"/>
      <c r="ES7" s="204"/>
      <c r="ET7" s="204"/>
      <c r="EU7" s="204"/>
      <c r="EV7" s="204"/>
      <c r="EW7" s="204"/>
      <c r="EX7" s="226"/>
      <c r="EY7" s="226"/>
      <c r="EZ7" s="226"/>
      <c r="FA7" s="226"/>
      <c r="FB7" s="226"/>
      <c r="FC7" s="226"/>
      <c r="FD7" s="226"/>
      <c r="FE7" s="226"/>
      <c r="FF7" s="226"/>
      <c r="FG7" s="226"/>
      <c r="FH7" s="226"/>
      <c r="FI7" s="226"/>
      <c r="FJ7" s="226"/>
      <c r="FK7" s="226"/>
      <c r="FL7" s="226"/>
      <c r="FM7" s="226"/>
      <c r="FN7" s="226"/>
      <c r="FO7" s="226"/>
      <c r="FP7" s="226"/>
      <c r="FQ7" s="226"/>
      <c r="FR7" s="226"/>
      <c r="FS7" s="226"/>
      <c r="FT7" s="226"/>
      <c r="FU7" s="226"/>
      <c r="FV7" s="226"/>
      <c r="FW7" s="226"/>
      <c r="FX7" s="226"/>
      <c r="FY7" s="226"/>
      <c r="FZ7" s="226"/>
      <c r="GA7" s="226"/>
      <c r="GB7" s="226"/>
      <c r="GC7" s="226"/>
      <c r="GD7" s="226"/>
      <c r="GE7" s="226"/>
      <c r="GF7" s="226"/>
      <c r="GG7" s="226"/>
      <c r="GH7" s="226"/>
      <c r="GI7" s="226"/>
      <c r="GJ7" s="226"/>
      <c r="GK7" s="226"/>
      <c r="GL7" s="226"/>
      <c r="GM7" s="226"/>
      <c r="GN7" s="226"/>
      <c r="GO7" s="226"/>
      <c r="GP7" s="226"/>
      <c r="GQ7" s="226"/>
      <c r="GR7" s="226"/>
      <c r="GS7" s="226"/>
      <c r="GT7" s="226"/>
      <c r="GU7" s="226"/>
      <c r="GV7" s="226"/>
      <c r="GW7" s="226"/>
      <c r="GX7" s="226"/>
      <c r="GY7" s="226"/>
      <c r="GZ7" s="226"/>
      <c r="HA7" s="226"/>
      <c r="HB7" s="226"/>
      <c r="HC7" s="226"/>
      <c r="HD7" s="226"/>
      <c r="HE7" s="226"/>
      <c r="HF7" s="226"/>
      <c r="HG7" s="226"/>
      <c r="HH7" s="226"/>
      <c r="HI7" s="226"/>
      <c r="HJ7" s="226"/>
      <c r="HK7" s="226"/>
      <c r="HL7" s="226"/>
      <c r="HM7" s="226"/>
      <c r="HN7" s="226"/>
      <c r="HO7" s="226"/>
      <c r="HP7" s="226"/>
      <c r="HQ7" s="226"/>
      <c r="HR7" s="226"/>
      <c r="HS7" s="226"/>
      <c r="HT7" s="226"/>
      <c r="HU7" s="226"/>
      <c r="HV7" s="226"/>
      <c r="HW7" s="226"/>
      <c r="HX7" s="226"/>
      <c r="HY7" s="226"/>
      <c r="HZ7" s="226"/>
      <c r="IA7" s="226"/>
      <c r="IB7" s="226"/>
      <c r="IC7" s="226"/>
      <c r="ID7" s="226"/>
      <c r="IE7" s="226"/>
      <c r="IF7" s="226"/>
      <c r="IG7" s="226"/>
      <c r="IH7" s="226"/>
      <c r="II7" s="226"/>
      <c r="IJ7" s="226"/>
      <c r="IK7" s="226"/>
    </row>
    <row r="8" customHeight="1" spans="1:245">
      <c r="A8" s="215" t="s">
        <v>203</v>
      </c>
      <c r="B8" s="214">
        <v>1110</v>
      </c>
      <c r="C8" s="213" t="s">
        <v>16</v>
      </c>
      <c r="D8" s="214">
        <v>85.122856</v>
      </c>
      <c r="E8" s="204"/>
      <c r="F8" s="204"/>
      <c r="G8" s="204"/>
      <c r="H8" s="204"/>
      <c r="I8" s="204"/>
      <c r="J8" s="204"/>
      <c r="K8" s="204"/>
      <c r="L8" s="204"/>
      <c r="M8" s="204"/>
      <c r="N8" s="204"/>
      <c r="O8" s="204"/>
      <c r="P8" s="204"/>
      <c r="Q8" s="204"/>
      <c r="R8" s="204"/>
      <c r="S8" s="204"/>
      <c r="T8" s="204"/>
      <c r="U8" s="204"/>
      <c r="V8" s="204"/>
      <c r="W8" s="204"/>
      <c r="X8" s="204"/>
      <c r="Y8" s="204"/>
      <c r="Z8" s="204"/>
      <c r="AA8" s="204"/>
      <c r="AB8" s="204"/>
      <c r="AC8" s="204"/>
      <c r="AD8" s="204"/>
      <c r="AE8" s="204"/>
      <c r="AF8" s="204"/>
      <c r="AG8" s="204"/>
      <c r="AH8" s="204"/>
      <c r="AI8" s="204"/>
      <c r="AJ8" s="204"/>
      <c r="AK8" s="204"/>
      <c r="AL8" s="204"/>
      <c r="AM8" s="204"/>
      <c r="AN8" s="204"/>
      <c r="AO8" s="204"/>
      <c r="AP8" s="204"/>
      <c r="AQ8" s="204"/>
      <c r="AR8" s="204"/>
      <c r="AS8" s="204"/>
      <c r="AT8" s="204"/>
      <c r="AU8" s="204"/>
      <c r="AV8" s="204"/>
      <c r="AW8" s="204"/>
      <c r="AX8" s="204"/>
      <c r="AY8" s="204"/>
      <c r="AZ8" s="204"/>
      <c r="BA8" s="204"/>
      <c r="BB8" s="204"/>
      <c r="BC8" s="204"/>
      <c r="BD8" s="204"/>
      <c r="BE8" s="204"/>
      <c r="BF8" s="204"/>
      <c r="BG8" s="204"/>
      <c r="BH8" s="204"/>
      <c r="BI8" s="204"/>
      <c r="BJ8" s="204"/>
      <c r="BK8" s="204"/>
      <c r="BL8" s="204"/>
      <c r="BM8" s="204"/>
      <c r="BN8" s="204"/>
      <c r="BO8" s="204"/>
      <c r="BP8" s="204"/>
      <c r="BQ8" s="204"/>
      <c r="BR8" s="204"/>
      <c r="BS8" s="204"/>
      <c r="BT8" s="204"/>
      <c r="BU8" s="204"/>
      <c r="BV8" s="204"/>
      <c r="BW8" s="204"/>
      <c r="BX8" s="204"/>
      <c r="BY8" s="204"/>
      <c r="BZ8" s="204"/>
      <c r="CA8" s="204"/>
      <c r="CB8" s="204"/>
      <c r="CC8" s="204"/>
      <c r="CD8" s="204"/>
      <c r="CE8" s="204"/>
      <c r="CF8" s="204"/>
      <c r="CG8" s="204"/>
      <c r="CH8" s="204"/>
      <c r="CI8" s="204"/>
      <c r="CJ8" s="204"/>
      <c r="CK8" s="204"/>
      <c r="CL8" s="204"/>
      <c r="CM8" s="204"/>
      <c r="CN8" s="204"/>
      <c r="CO8" s="204"/>
      <c r="CP8" s="204"/>
      <c r="CQ8" s="204"/>
      <c r="CR8" s="204"/>
      <c r="CS8" s="204"/>
      <c r="CT8" s="204"/>
      <c r="CU8" s="204"/>
      <c r="CV8" s="204"/>
      <c r="CW8" s="204"/>
      <c r="CX8" s="204"/>
      <c r="CY8" s="204"/>
      <c r="CZ8" s="204"/>
      <c r="DA8" s="204"/>
      <c r="DB8" s="204"/>
      <c r="DC8" s="204"/>
      <c r="DD8" s="204"/>
      <c r="DE8" s="204"/>
      <c r="DF8" s="204"/>
      <c r="DG8" s="204"/>
      <c r="DH8" s="204"/>
      <c r="DI8" s="204"/>
      <c r="DJ8" s="204"/>
      <c r="DK8" s="204"/>
      <c r="DL8" s="204"/>
      <c r="DM8" s="204"/>
      <c r="DN8" s="204"/>
      <c r="DO8" s="204"/>
      <c r="DP8" s="204"/>
      <c r="DQ8" s="204"/>
      <c r="DR8" s="204"/>
      <c r="DS8" s="204"/>
      <c r="DT8" s="204"/>
      <c r="DU8" s="204"/>
      <c r="DV8" s="204"/>
      <c r="DW8" s="204"/>
      <c r="DX8" s="204"/>
      <c r="DY8" s="204"/>
      <c r="DZ8" s="204"/>
      <c r="EA8" s="204"/>
      <c r="EB8" s="204"/>
      <c r="EC8" s="204"/>
      <c r="ED8" s="204"/>
      <c r="EE8" s="204"/>
      <c r="EF8" s="204"/>
      <c r="EG8" s="204"/>
      <c r="EH8" s="204"/>
      <c r="EI8" s="204"/>
      <c r="EJ8" s="204"/>
      <c r="EK8" s="204"/>
      <c r="EL8" s="204"/>
      <c r="EM8" s="204"/>
      <c r="EN8" s="204"/>
      <c r="EO8" s="204"/>
      <c r="EP8" s="204"/>
      <c r="EQ8" s="204"/>
      <c r="ER8" s="204"/>
      <c r="ES8" s="204"/>
      <c r="ET8" s="204"/>
      <c r="EU8" s="204"/>
      <c r="EV8" s="204"/>
      <c r="EW8" s="204"/>
      <c r="EX8" s="226"/>
      <c r="EY8" s="226"/>
      <c r="EZ8" s="226"/>
      <c r="FA8" s="226"/>
      <c r="FB8" s="226"/>
      <c r="FC8" s="226"/>
      <c r="FD8" s="226"/>
      <c r="FE8" s="226"/>
      <c r="FF8" s="226"/>
      <c r="FG8" s="226"/>
      <c r="FH8" s="226"/>
      <c r="FI8" s="226"/>
      <c r="FJ8" s="226"/>
      <c r="FK8" s="226"/>
      <c r="FL8" s="226"/>
      <c r="FM8" s="226"/>
      <c r="FN8" s="226"/>
      <c r="FO8" s="226"/>
      <c r="FP8" s="226"/>
      <c r="FQ8" s="226"/>
      <c r="FR8" s="226"/>
      <c r="FS8" s="226"/>
      <c r="FT8" s="226"/>
      <c r="FU8" s="226"/>
      <c r="FV8" s="226"/>
      <c r="FW8" s="226"/>
      <c r="FX8" s="226"/>
      <c r="FY8" s="226"/>
      <c r="FZ8" s="226"/>
      <c r="GA8" s="226"/>
      <c r="GB8" s="226"/>
      <c r="GC8" s="226"/>
      <c r="GD8" s="226"/>
      <c r="GE8" s="226"/>
      <c r="GF8" s="226"/>
      <c r="GG8" s="226"/>
      <c r="GH8" s="226"/>
      <c r="GI8" s="226"/>
      <c r="GJ8" s="226"/>
      <c r="GK8" s="226"/>
      <c r="GL8" s="226"/>
      <c r="GM8" s="226"/>
      <c r="GN8" s="226"/>
      <c r="GO8" s="226"/>
      <c r="GP8" s="226"/>
      <c r="GQ8" s="226"/>
      <c r="GR8" s="226"/>
      <c r="GS8" s="226"/>
      <c r="GT8" s="226"/>
      <c r="GU8" s="226"/>
      <c r="GV8" s="226"/>
      <c r="GW8" s="226"/>
      <c r="GX8" s="226"/>
      <c r="GY8" s="226"/>
      <c r="GZ8" s="226"/>
      <c r="HA8" s="226"/>
      <c r="HB8" s="226"/>
      <c r="HC8" s="226"/>
      <c r="HD8" s="226"/>
      <c r="HE8" s="226"/>
      <c r="HF8" s="226"/>
      <c r="HG8" s="226"/>
      <c r="HH8" s="226"/>
      <c r="HI8" s="226"/>
      <c r="HJ8" s="226"/>
      <c r="HK8" s="226"/>
      <c r="HL8" s="226"/>
      <c r="HM8" s="226"/>
      <c r="HN8" s="226"/>
      <c r="HO8" s="226"/>
      <c r="HP8" s="226"/>
      <c r="HQ8" s="226"/>
      <c r="HR8" s="226"/>
      <c r="HS8" s="226"/>
      <c r="HT8" s="226"/>
      <c r="HU8" s="226"/>
      <c r="HV8" s="226"/>
      <c r="HW8" s="226"/>
      <c r="HX8" s="226"/>
      <c r="HY8" s="226"/>
      <c r="HZ8" s="226"/>
      <c r="IA8" s="226"/>
      <c r="IB8" s="226"/>
      <c r="IC8" s="226"/>
      <c r="ID8" s="226"/>
      <c r="IE8" s="226"/>
      <c r="IF8" s="226"/>
      <c r="IG8" s="226"/>
      <c r="IH8" s="226"/>
      <c r="II8" s="226"/>
      <c r="IJ8" s="226"/>
      <c r="IK8" s="226"/>
    </row>
    <row r="9" customHeight="1" spans="1:245">
      <c r="A9" s="216" t="s">
        <v>204</v>
      </c>
      <c r="B9" s="214"/>
      <c r="C9" s="213" t="s">
        <v>18</v>
      </c>
      <c r="D9" s="214">
        <v>2225</v>
      </c>
      <c r="E9" s="204"/>
      <c r="F9" s="204"/>
      <c r="G9" s="204"/>
      <c r="H9" s="204"/>
      <c r="I9" s="204"/>
      <c r="J9" s="204"/>
      <c r="K9" s="204"/>
      <c r="L9" s="204"/>
      <c r="M9" s="204"/>
      <c r="N9" s="204"/>
      <c r="O9" s="204"/>
      <c r="P9" s="204"/>
      <c r="Q9" s="204"/>
      <c r="R9" s="204"/>
      <c r="S9" s="204"/>
      <c r="T9" s="204"/>
      <c r="U9" s="204"/>
      <c r="V9" s="204"/>
      <c r="W9" s="204"/>
      <c r="X9" s="204"/>
      <c r="Y9" s="204"/>
      <c r="Z9" s="204"/>
      <c r="AA9" s="204"/>
      <c r="AB9" s="204"/>
      <c r="AC9" s="204"/>
      <c r="AD9" s="204"/>
      <c r="AE9" s="204"/>
      <c r="AF9" s="204"/>
      <c r="AG9" s="204"/>
      <c r="AH9" s="204"/>
      <c r="AI9" s="204"/>
      <c r="AJ9" s="204"/>
      <c r="AK9" s="204"/>
      <c r="AL9" s="204"/>
      <c r="AM9" s="204"/>
      <c r="AN9" s="204"/>
      <c r="AO9" s="204"/>
      <c r="AP9" s="204"/>
      <c r="AQ9" s="204"/>
      <c r="AR9" s="204"/>
      <c r="AS9" s="204"/>
      <c r="AT9" s="204"/>
      <c r="AU9" s="204"/>
      <c r="AV9" s="204"/>
      <c r="AW9" s="204"/>
      <c r="AX9" s="204"/>
      <c r="AY9" s="204"/>
      <c r="AZ9" s="204"/>
      <c r="BA9" s="204"/>
      <c r="BB9" s="204"/>
      <c r="BC9" s="204"/>
      <c r="BD9" s="204"/>
      <c r="BE9" s="204"/>
      <c r="BF9" s="204"/>
      <c r="BG9" s="204"/>
      <c r="BH9" s="204"/>
      <c r="BI9" s="204"/>
      <c r="BJ9" s="204"/>
      <c r="BK9" s="204"/>
      <c r="BL9" s="204"/>
      <c r="BM9" s="204"/>
      <c r="BN9" s="204"/>
      <c r="BO9" s="204"/>
      <c r="BP9" s="204"/>
      <c r="BQ9" s="204"/>
      <c r="BR9" s="204"/>
      <c r="BS9" s="204"/>
      <c r="BT9" s="204"/>
      <c r="BU9" s="204"/>
      <c r="BV9" s="204"/>
      <c r="BW9" s="204"/>
      <c r="BX9" s="204"/>
      <c r="BY9" s="204"/>
      <c r="BZ9" s="204"/>
      <c r="CA9" s="204"/>
      <c r="CB9" s="204"/>
      <c r="CC9" s="204"/>
      <c r="CD9" s="204"/>
      <c r="CE9" s="204"/>
      <c r="CF9" s="204"/>
      <c r="CG9" s="204"/>
      <c r="CH9" s="204"/>
      <c r="CI9" s="204"/>
      <c r="CJ9" s="204"/>
      <c r="CK9" s="204"/>
      <c r="CL9" s="204"/>
      <c r="CM9" s="204"/>
      <c r="CN9" s="204"/>
      <c r="CO9" s="204"/>
      <c r="CP9" s="204"/>
      <c r="CQ9" s="204"/>
      <c r="CR9" s="204"/>
      <c r="CS9" s="204"/>
      <c r="CT9" s="204"/>
      <c r="CU9" s="204"/>
      <c r="CV9" s="204"/>
      <c r="CW9" s="204"/>
      <c r="CX9" s="204"/>
      <c r="CY9" s="204"/>
      <c r="CZ9" s="204"/>
      <c r="DA9" s="204"/>
      <c r="DB9" s="204"/>
      <c r="DC9" s="204"/>
      <c r="DD9" s="204"/>
      <c r="DE9" s="204"/>
      <c r="DF9" s="204"/>
      <c r="DG9" s="204"/>
      <c r="DH9" s="204"/>
      <c r="DI9" s="204"/>
      <c r="DJ9" s="204"/>
      <c r="DK9" s="204"/>
      <c r="DL9" s="204"/>
      <c r="DM9" s="204"/>
      <c r="DN9" s="204"/>
      <c r="DO9" s="204"/>
      <c r="DP9" s="204"/>
      <c r="DQ9" s="204"/>
      <c r="DR9" s="204"/>
      <c r="DS9" s="204"/>
      <c r="DT9" s="204"/>
      <c r="DU9" s="204"/>
      <c r="DV9" s="204"/>
      <c r="DW9" s="204"/>
      <c r="DX9" s="204"/>
      <c r="DY9" s="204"/>
      <c r="DZ9" s="204"/>
      <c r="EA9" s="204"/>
      <c r="EB9" s="204"/>
      <c r="EC9" s="204"/>
      <c r="ED9" s="204"/>
      <c r="EE9" s="204"/>
      <c r="EF9" s="204"/>
      <c r="EG9" s="204"/>
      <c r="EH9" s="204"/>
      <c r="EI9" s="204"/>
      <c r="EJ9" s="204"/>
      <c r="EK9" s="204"/>
      <c r="EL9" s="204"/>
      <c r="EM9" s="204"/>
      <c r="EN9" s="204"/>
      <c r="EO9" s="204"/>
      <c r="EP9" s="204"/>
      <c r="EQ9" s="204"/>
      <c r="ER9" s="204"/>
      <c r="ES9" s="204"/>
      <c r="ET9" s="204"/>
      <c r="EU9" s="204"/>
      <c r="EV9" s="204"/>
      <c r="EW9" s="204"/>
      <c r="EX9" s="226"/>
      <c r="EY9" s="226"/>
      <c r="EZ9" s="226"/>
      <c r="FA9" s="226"/>
      <c r="FB9" s="226"/>
      <c r="FC9" s="226"/>
      <c r="FD9" s="226"/>
      <c r="FE9" s="226"/>
      <c r="FF9" s="226"/>
      <c r="FG9" s="226"/>
      <c r="FH9" s="226"/>
      <c r="FI9" s="226"/>
      <c r="FJ9" s="226"/>
      <c r="FK9" s="226"/>
      <c r="FL9" s="226"/>
      <c r="FM9" s="226"/>
      <c r="FN9" s="226"/>
      <c r="FO9" s="226"/>
      <c r="FP9" s="226"/>
      <c r="FQ9" s="226"/>
      <c r="FR9" s="226"/>
      <c r="FS9" s="226"/>
      <c r="FT9" s="226"/>
      <c r="FU9" s="226"/>
      <c r="FV9" s="226"/>
      <c r="FW9" s="226"/>
      <c r="FX9" s="226"/>
      <c r="FY9" s="226"/>
      <c r="FZ9" s="226"/>
      <c r="GA9" s="226"/>
      <c r="GB9" s="226"/>
      <c r="GC9" s="226"/>
      <c r="GD9" s="226"/>
      <c r="GE9" s="226"/>
      <c r="GF9" s="226"/>
      <c r="GG9" s="226"/>
      <c r="GH9" s="226"/>
      <c r="GI9" s="226"/>
      <c r="GJ9" s="226"/>
      <c r="GK9" s="226"/>
      <c r="GL9" s="226"/>
      <c r="GM9" s="226"/>
      <c r="GN9" s="226"/>
      <c r="GO9" s="226"/>
      <c r="GP9" s="226"/>
      <c r="GQ9" s="226"/>
      <c r="GR9" s="226"/>
      <c r="GS9" s="226"/>
      <c r="GT9" s="226"/>
      <c r="GU9" s="226"/>
      <c r="GV9" s="226"/>
      <c r="GW9" s="226"/>
      <c r="GX9" s="226"/>
      <c r="GY9" s="226"/>
      <c r="GZ9" s="226"/>
      <c r="HA9" s="226"/>
      <c r="HB9" s="226"/>
      <c r="HC9" s="226"/>
      <c r="HD9" s="226"/>
      <c r="HE9" s="226"/>
      <c r="HF9" s="226"/>
      <c r="HG9" s="226"/>
      <c r="HH9" s="226"/>
      <c r="HI9" s="226"/>
      <c r="HJ9" s="226"/>
      <c r="HK9" s="226"/>
      <c r="HL9" s="226"/>
      <c r="HM9" s="226"/>
      <c r="HN9" s="226"/>
      <c r="HO9" s="226"/>
      <c r="HP9" s="226"/>
      <c r="HQ9" s="226"/>
      <c r="HR9" s="226"/>
      <c r="HS9" s="226"/>
      <c r="HT9" s="226"/>
      <c r="HU9" s="226"/>
      <c r="HV9" s="226"/>
      <c r="HW9" s="226"/>
      <c r="HX9" s="226"/>
      <c r="HY9" s="226"/>
      <c r="HZ9" s="226"/>
      <c r="IA9" s="226"/>
      <c r="IB9" s="226"/>
      <c r="IC9" s="226"/>
      <c r="ID9" s="226"/>
      <c r="IE9" s="226"/>
      <c r="IF9" s="226"/>
      <c r="IG9" s="226"/>
      <c r="IH9" s="226"/>
      <c r="II9" s="226"/>
      <c r="IJ9" s="226"/>
      <c r="IK9" s="226"/>
    </row>
    <row r="10" customHeight="1" spans="1:245">
      <c r="A10" s="217" t="s">
        <v>205</v>
      </c>
      <c r="B10" s="214"/>
      <c r="C10" s="213" t="s">
        <v>20</v>
      </c>
      <c r="D10" s="214">
        <v>5316.432488</v>
      </c>
      <c r="E10" s="204"/>
      <c r="F10" s="204"/>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c r="AK10" s="204"/>
      <c r="AL10" s="204"/>
      <c r="AM10" s="204"/>
      <c r="AN10" s="204"/>
      <c r="AO10" s="204"/>
      <c r="AP10" s="204"/>
      <c r="AQ10" s="204"/>
      <c r="AR10" s="204"/>
      <c r="AS10" s="204"/>
      <c r="AT10" s="204"/>
      <c r="AU10" s="204"/>
      <c r="AV10" s="204"/>
      <c r="AW10" s="204"/>
      <c r="AX10" s="204"/>
      <c r="AY10" s="204"/>
      <c r="AZ10" s="204"/>
      <c r="BA10" s="204"/>
      <c r="BB10" s="204"/>
      <c r="BC10" s="204"/>
      <c r="BD10" s="204"/>
      <c r="BE10" s="204"/>
      <c r="BF10" s="204"/>
      <c r="BG10" s="204"/>
      <c r="BH10" s="204"/>
      <c r="BI10" s="204"/>
      <c r="BJ10" s="204"/>
      <c r="BK10" s="204"/>
      <c r="BL10" s="204"/>
      <c r="BM10" s="204"/>
      <c r="BN10" s="204"/>
      <c r="BO10" s="204"/>
      <c r="BP10" s="204"/>
      <c r="BQ10" s="204"/>
      <c r="BR10" s="204"/>
      <c r="BS10" s="204"/>
      <c r="BT10" s="204"/>
      <c r="BU10" s="204"/>
      <c r="BV10" s="204"/>
      <c r="BW10" s="204"/>
      <c r="BX10" s="204"/>
      <c r="BY10" s="204"/>
      <c r="BZ10" s="204"/>
      <c r="CA10" s="204"/>
      <c r="CB10" s="204"/>
      <c r="CC10" s="204"/>
      <c r="CD10" s="204"/>
      <c r="CE10" s="204"/>
      <c r="CF10" s="204"/>
      <c r="CG10" s="204"/>
      <c r="CH10" s="204"/>
      <c r="CI10" s="204"/>
      <c r="CJ10" s="204"/>
      <c r="CK10" s="204"/>
      <c r="CL10" s="204"/>
      <c r="CM10" s="204"/>
      <c r="CN10" s="204"/>
      <c r="CO10" s="204"/>
      <c r="CP10" s="204"/>
      <c r="CQ10" s="204"/>
      <c r="CR10" s="204"/>
      <c r="CS10" s="204"/>
      <c r="CT10" s="204"/>
      <c r="CU10" s="204"/>
      <c r="CV10" s="204"/>
      <c r="CW10" s="204"/>
      <c r="CX10" s="204"/>
      <c r="CY10" s="204"/>
      <c r="CZ10" s="204"/>
      <c r="DA10" s="204"/>
      <c r="DB10" s="204"/>
      <c r="DC10" s="204"/>
      <c r="DD10" s="204"/>
      <c r="DE10" s="204"/>
      <c r="DF10" s="204"/>
      <c r="DG10" s="204"/>
      <c r="DH10" s="204"/>
      <c r="DI10" s="204"/>
      <c r="DJ10" s="204"/>
      <c r="DK10" s="204"/>
      <c r="DL10" s="204"/>
      <c r="DM10" s="204"/>
      <c r="DN10" s="204"/>
      <c r="DO10" s="204"/>
      <c r="DP10" s="204"/>
      <c r="DQ10" s="204"/>
      <c r="DR10" s="204"/>
      <c r="DS10" s="204"/>
      <c r="DT10" s="204"/>
      <c r="DU10" s="204"/>
      <c r="DV10" s="204"/>
      <c r="DW10" s="204"/>
      <c r="DX10" s="204"/>
      <c r="DY10" s="204"/>
      <c r="DZ10" s="204"/>
      <c r="EA10" s="204"/>
      <c r="EB10" s="204"/>
      <c r="EC10" s="204"/>
      <c r="ED10" s="204"/>
      <c r="EE10" s="204"/>
      <c r="EF10" s="204"/>
      <c r="EG10" s="204"/>
      <c r="EH10" s="204"/>
      <c r="EI10" s="204"/>
      <c r="EJ10" s="204"/>
      <c r="EK10" s="204"/>
      <c r="EL10" s="204"/>
      <c r="EM10" s="204"/>
      <c r="EN10" s="204"/>
      <c r="EO10" s="204"/>
      <c r="EP10" s="204"/>
      <c r="EQ10" s="204"/>
      <c r="ER10" s="204"/>
      <c r="ES10" s="204"/>
      <c r="ET10" s="204"/>
      <c r="EU10" s="204"/>
      <c r="EV10" s="204"/>
      <c r="EW10" s="204"/>
      <c r="EX10" s="226"/>
      <c r="EY10" s="226"/>
      <c r="EZ10" s="226"/>
      <c r="FA10" s="226"/>
      <c r="FB10" s="226"/>
      <c r="FC10" s="226"/>
      <c r="FD10" s="226"/>
      <c r="FE10" s="226"/>
      <c r="FF10" s="226"/>
      <c r="FG10" s="226"/>
      <c r="FH10" s="226"/>
      <c r="FI10" s="226"/>
      <c r="FJ10" s="226"/>
      <c r="FK10" s="226"/>
      <c r="FL10" s="226"/>
      <c r="FM10" s="226"/>
      <c r="FN10" s="226"/>
      <c r="FO10" s="226"/>
      <c r="FP10" s="226"/>
      <c r="FQ10" s="226"/>
      <c r="FR10" s="226"/>
      <c r="FS10" s="226"/>
      <c r="FT10" s="226"/>
      <c r="FU10" s="226"/>
      <c r="FV10" s="226"/>
      <c r="FW10" s="226"/>
      <c r="FX10" s="226"/>
      <c r="FY10" s="226"/>
      <c r="FZ10" s="226"/>
      <c r="GA10" s="226"/>
      <c r="GB10" s="226"/>
      <c r="GC10" s="226"/>
      <c r="GD10" s="226"/>
      <c r="GE10" s="226"/>
      <c r="GF10" s="226"/>
      <c r="GG10" s="226"/>
      <c r="GH10" s="226"/>
      <c r="GI10" s="226"/>
      <c r="GJ10" s="226"/>
      <c r="GK10" s="226"/>
      <c r="GL10" s="226"/>
      <c r="GM10" s="226"/>
      <c r="GN10" s="226"/>
      <c r="GO10" s="226"/>
      <c r="GP10" s="226"/>
      <c r="GQ10" s="226"/>
      <c r="GR10" s="226"/>
      <c r="GS10" s="226"/>
      <c r="GT10" s="226"/>
      <c r="GU10" s="226"/>
      <c r="GV10" s="226"/>
      <c r="GW10" s="226"/>
      <c r="GX10" s="226"/>
      <c r="GY10" s="226"/>
      <c r="GZ10" s="226"/>
      <c r="HA10" s="226"/>
      <c r="HB10" s="226"/>
      <c r="HC10" s="226"/>
      <c r="HD10" s="226"/>
      <c r="HE10" s="226"/>
      <c r="HF10" s="226"/>
      <c r="HG10" s="226"/>
      <c r="HH10" s="226"/>
      <c r="HI10" s="226"/>
      <c r="HJ10" s="226"/>
      <c r="HK10" s="226"/>
      <c r="HL10" s="226"/>
      <c r="HM10" s="226"/>
      <c r="HN10" s="226"/>
      <c r="HO10" s="226"/>
      <c r="HP10" s="226"/>
      <c r="HQ10" s="226"/>
      <c r="HR10" s="226"/>
      <c r="HS10" s="226"/>
      <c r="HT10" s="226"/>
      <c r="HU10" s="226"/>
      <c r="HV10" s="226"/>
      <c r="HW10" s="226"/>
      <c r="HX10" s="226"/>
      <c r="HY10" s="226"/>
      <c r="HZ10" s="226"/>
      <c r="IA10" s="226"/>
      <c r="IB10" s="226"/>
      <c r="IC10" s="226"/>
      <c r="ID10" s="226"/>
      <c r="IE10" s="226"/>
      <c r="IF10" s="226"/>
      <c r="IG10" s="226"/>
      <c r="IH10" s="226"/>
      <c r="II10" s="226"/>
      <c r="IJ10" s="226"/>
      <c r="IK10" s="226"/>
    </row>
    <row r="11" customHeight="1" spans="1:245">
      <c r="A11" s="217" t="s">
        <v>206</v>
      </c>
      <c r="B11" s="214"/>
      <c r="C11" s="213" t="s">
        <v>21</v>
      </c>
      <c r="D11" s="214">
        <v>59.176</v>
      </c>
      <c r="E11" s="204"/>
      <c r="F11" s="204"/>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4"/>
      <c r="AL11" s="204"/>
      <c r="AM11" s="204"/>
      <c r="AN11" s="204"/>
      <c r="AO11" s="204"/>
      <c r="AP11" s="204"/>
      <c r="AQ11" s="204"/>
      <c r="AR11" s="204"/>
      <c r="AS11" s="204"/>
      <c r="AT11" s="204"/>
      <c r="AU11" s="204"/>
      <c r="AV11" s="204"/>
      <c r="AW11" s="204"/>
      <c r="AX11" s="204"/>
      <c r="AY11" s="204"/>
      <c r="AZ11" s="204"/>
      <c r="BA11" s="204"/>
      <c r="BB11" s="204"/>
      <c r="BC11" s="204"/>
      <c r="BD11" s="204"/>
      <c r="BE11" s="204"/>
      <c r="BF11" s="204"/>
      <c r="BG11" s="204"/>
      <c r="BH11" s="204"/>
      <c r="BI11" s="204"/>
      <c r="BJ11" s="204"/>
      <c r="BK11" s="204"/>
      <c r="BL11" s="204"/>
      <c r="BM11" s="204"/>
      <c r="BN11" s="204"/>
      <c r="BO11" s="204"/>
      <c r="BP11" s="204"/>
      <c r="BQ11" s="204"/>
      <c r="BR11" s="204"/>
      <c r="BS11" s="204"/>
      <c r="BT11" s="204"/>
      <c r="BU11" s="204"/>
      <c r="BV11" s="204"/>
      <c r="BW11" s="204"/>
      <c r="BX11" s="204"/>
      <c r="BY11" s="204"/>
      <c r="BZ11" s="204"/>
      <c r="CA11" s="204"/>
      <c r="CB11" s="204"/>
      <c r="CC11" s="204"/>
      <c r="CD11" s="204"/>
      <c r="CE11" s="204"/>
      <c r="CF11" s="204"/>
      <c r="CG11" s="204"/>
      <c r="CH11" s="204"/>
      <c r="CI11" s="204"/>
      <c r="CJ11" s="204"/>
      <c r="CK11" s="204"/>
      <c r="CL11" s="204"/>
      <c r="CM11" s="204"/>
      <c r="CN11" s="204"/>
      <c r="CO11" s="204"/>
      <c r="CP11" s="204"/>
      <c r="CQ11" s="204"/>
      <c r="CR11" s="204"/>
      <c r="CS11" s="204"/>
      <c r="CT11" s="204"/>
      <c r="CU11" s="204"/>
      <c r="CV11" s="204"/>
      <c r="CW11" s="204"/>
      <c r="CX11" s="204"/>
      <c r="CY11" s="204"/>
      <c r="CZ11" s="204"/>
      <c r="DA11" s="204"/>
      <c r="DB11" s="204"/>
      <c r="DC11" s="204"/>
      <c r="DD11" s="204"/>
      <c r="DE11" s="204"/>
      <c r="DF11" s="204"/>
      <c r="DG11" s="204"/>
      <c r="DH11" s="204"/>
      <c r="DI11" s="204"/>
      <c r="DJ11" s="204"/>
      <c r="DK11" s="204"/>
      <c r="DL11" s="204"/>
      <c r="DM11" s="204"/>
      <c r="DN11" s="204"/>
      <c r="DO11" s="204"/>
      <c r="DP11" s="204"/>
      <c r="DQ11" s="204"/>
      <c r="DR11" s="204"/>
      <c r="DS11" s="204"/>
      <c r="DT11" s="204"/>
      <c r="DU11" s="204"/>
      <c r="DV11" s="204"/>
      <c r="DW11" s="204"/>
      <c r="DX11" s="204"/>
      <c r="DY11" s="204"/>
      <c r="DZ11" s="204"/>
      <c r="EA11" s="204"/>
      <c r="EB11" s="204"/>
      <c r="EC11" s="204"/>
      <c r="ED11" s="204"/>
      <c r="EE11" s="204"/>
      <c r="EF11" s="204"/>
      <c r="EG11" s="204"/>
      <c r="EH11" s="204"/>
      <c r="EI11" s="204"/>
      <c r="EJ11" s="204"/>
      <c r="EK11" s="204"/>
      <c r="EL11" s="204"/>
      <c r="EM11" s="204"/>
      <c r="EN11" s="204"/>
      <c r="EO11" s="204"/>
      <c r="EP11" s="204"/>
      <c r="EQ11" s="204"/>
      <c r="ER11" s="204"/>
      <c r="ES11" s="204"/>
      <c r="ET11" s="204"/>
      <c r="EU11" s="204"/>
      <c r="EV11" s="204"/>
      <c r="EW11" s="204"/>
      <c r="EX11" s="226"/>
      <c r="EY11" s="226"/>
      <c r="EZ11" s="226"/>
      <c r="FA11" s="226"/>
      <c r="FB11" s="226"/>
      <c r="FC11" s="226"/>
      <c r="FD11" s="226"/>
      <c r="FE11" s="226"/>
      <c r="FF11" s="226"/>
      <c r="FG11" s="226"/>
      <c r="FH11" s="226"/>
      <c r="FI11" s="226"/>
      <c r="FJ11" s="226"/>
      <c r="FK11" s="226"/>
      <c r="FL11" s="226"/>
      <c r="FM11" s="226"/>
      <c r="FN11" s="226"/>
      <c r="FO11" s="226"/>
      <c r="FP11" s="226"/>
      <c r="FQ11" s="226"/>
      <c r="FR11" s="226"/>
      <c r="FS11" s="226"/>
      <c r="FT11" s="226"/>
      <c r="FU11" s="226"/>
      <c r="FV11" s="226"/>
      <c r="FW11" s="226"/>
      <c r="FX11" s="226"/>
      <c r="FY11" s="226"/>
      <c r="FZ11" s="226"/>
      <c r="GA11" s="226"/>
      <c r="GB11" s="226"/>
      <c r="GC11" s="226"/>
      <c r="GD11" s="226"/>
      <c r="GE11" s="226"/>
      <c r="GF11" s="226"/>
      <c r="GG11" s="226"/>
      <c r="GH11" s="226"/>
      <c r="GI11" s="226"/>
      <c r="GJ11" s="226"/>
      <c r="GK11" s="226"/>
      <c r="GL11" s="226"/>
      <c r="GM11" s="226"/>
      <c r="GN11" s="226"/>
      <c r="GO11" s="226"/>
      <c r="GP11" s="226"/>
      <c r="GQ11" s="226"/>
      <c r="GR11" s="226"/>
      <c r="GS11" s="226"/>
      <c r="GT11" s="226"/>
      <c r="GU11" s="226"/>
      <c r="GV11" s="226"/>
      <c r="GW11" s="226"/>
      <c r="GX11" s="226"/>
      <c r="GY11" s="226"/>
      <c r="GZ11" s="226"/>
      <c r="HA11" s="226"/>
      <c r="HB11" s="226"/>
      <c r="HC11" s="226"/>
      <c r="HD11" s="226"/>
      <c r="HE11" s="226"/>
      <c r="HF11" s="226"/>
      <c r="HG11" s="226"/>
      <c r="HH11" s="226"/>
      <c r="HI11" s="226"/>
      <c r="HJ11" s="226"/>
      <c r="HK11" s="226"/>
      <c r="HL11" s="226"/>
      <c r="HM11" s="226"/>
      <c r="HN11" s="226"/>
      <c r="HO11" s="226"/>
      <c r="HP11" s="226"/>
      <c r="HQ11" s="226"/>
      <c r="HR11" s="226"/>
      <c r="HS11" s="226"/>
      <c r="HT11" s="226"/>
      <c r="HU11" s="226"/>
      <c r="HV11" s="226"/>
      <c r="HW11" s="226"/>
      <c r="HX11" s="226"/>
      <c r="HY11" s="226"/>
      <c r="HZ11" s="226"/>
      <c r="IA11" s="226"/>
      <c r="IB11" s="226"/>
      <c r="IC11" s="226"/>
      <c r="ID11" s="226"/>
      <c r="IE11" s="226"/>
      <c r="IF11" s="226"/>
      <c r="IG11" s="226"/>
      <c r="IH11" s="226"/>
      <c r="II11" s="226"/>
      <c r="IJ11" s="226"/>
      <c r="IK11" s="226"/>
    </row>
    <row r="12" customHeight="1" spans="1:245">
      <c r="A12" s="217" t="s">
        <v>207</v>
      </c>
      <c r="B12" s="218"/>
      <c r="C12" s="213" t="s">
        <v>22</v>
      </c>
      <c r="D12" s="214">
        <v>70.91976</v>
      </c>
      <c r="E12" s="204"/>
      <c r="F12" s="204"/>
      <c r="G12" s="204"/>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4"/>
      <c r="AK12" s="204"/>
      <c r="AL12" s="204"/>
      <c r="AM12" s="204"/>
      <c r="AN12" s="204"/>
      <c r="AO12" s="204"/>
      <c r="AP12" s="204"/>
      <c r="AQ12" s="204"/>
      <c r="AR12" s="204"/>
      <c r="AS12" s="204"/>
      <c r="AT12" s="204"/>
      <c r="AU12" s="204"/>
      <c r="AV12" s="204"/>
      <c r="AW12" s="204"/>
      <c r="AX12" s="204"/>
      <c r="AY12" s="204"/>
      <c r="AZ12" s="204"/>
      <c r="BA12" s="204"/>
      <c r="BB12" s="204"/>
      <c r="BC12" s="204"/>
      <c r="BD12" s="204"/>
      <c r="BE12" s="204"/>
      <c r="BF12" s="204"/>
      <c r="BG12" s="204"/>
      <c r="BH12" s="204"/>
      <c r="BI12" s="204"/>
      <c r="BJ12" s="204"/>
      <c r="BK12" s="204"/>
      <c r="BL12" s="204"/>
      <c r="BM12" s="204"/>
      <c r="BN12" s="204"/>
      <c r="BO12" s="204"/>
      <c r="BP12" s="204"/>
      <c r="BQ12" s="204"/>
      <c r="BR12" s="204"/>
      <c r="BS12" s="204"/>
      <c r="BT12" s="204"/>
      <c r="BU12" s="204"/>
      <c r="BV12" s="204"/>
      <c r="BW12" s="204"/>
      <c r="BX12" s="204"/>
      <c r="BY12" s="204"/>
      <c r="BZ12" s="204"/>
      <c r="CA12" s="204"/>
      <c r="CB12" s="204"/>
      <c r="CC12" s="204"/>
      <c r="CD12" s="204"/>
      <c r="CE12" s="204"/>
      <c r="CF12" s="204"/>
      <c r="CG12" s="204"/>
      <c r="CH12" s="204"/>
      <c r="CI12" s="204"/>
      <c r="CJ12" s="204"/>
      <c r="CK12" s="204"/>
      <c r="CL12" s="204"/>
      <c r="CM12" s="204"/>
      <c r="CN12" s="204"/>
      <c r="CO12" s="204"/>
      <c r="CP12" s="204"/>
      <c r="CQ12" s="204"/>
      <c r="CR12" s="204"/>
      <c r="CS12" s="204"/>
      <c r="CT12" s="204"/>
      <c r="CU12" s="204"/>
      <c r="CV12" s="204"/>
      <c r="CW12" s="204"/>
      <c r="CX12" s="204"/>
      <c r="CY12" s="204"/>
      <c r="CZ12" s="204"/>
      <c r="DA12" s="204"/>
      <c r="DB12" s="204"/>
      <c r="DC12" s="204"/>
      <c r="DD12" s="204"/>
      <c r="DE12" s="204"/>
      <c r="DF12" s="204"/>
      <c r="DG12" s="204"/>
      <c r="DH12" s="204"/>
      <c r="DI12" s="204"/>
      <c r="DJ12" s="204"/>
      <c r="DK12" s="204"/>
      <c r="DL12" s="204"/>
      <c r="DM12" s="204"/>
      <c r="DN12" s="204"/>
      <c r="DO12" s="204"/>
      <c r="DP12" s="204"/>
      <c r="DQ12" s="204"/>
      <c r="DR12" s="204"/>
      <c r="DS12" s="204"/>
      <c r="DT12" s="204"/>
      <c r="DU12" s="204"/>
      <c r="DV12" s="204"/>
      <c r="DW12" s="204"/>
      <c r="DX12" s="204"/>
      <c r="DY12" s="204"/>
      <c r="DZ12" s="204"/>
      <c r="EA12" s="204"/>
      <c r="EB12" s="204"/>
      <c r="EC12" s="204"/>
      <c r="ED12" s="204"/>
      <c r="EE12" s="204"/>
      <c r="EF12" s="204"/>
      <c r="EG12" s="204"/>
      <c r="EH12" s="204"/>
      <c r="EI12" s="204"/>
      <c r="EJ12" s="204"/>
      <c r="EK12" s="204"/>
      <c r="EL12" s="204"/>
      <c r="EM12" s="204"/>
      <c r="EN12" s="204"/>
      <c r="EO12" s="204"/>
      <c r="EP12" s="204"/>
      <c r="EQ12" s="204"/>
      <c r="ER12" s="204"/>
      <c r="ES12" s="204"/>
      <c r="ET12" s="204"/>
      <c r="EU12" s="204"/>
      <c r="EV12" s="204"/>
      <c r="EW12" s="204"/>
      <c r="EX12" s="226"/>
      <c r="EY12" s="226"/>
      <c r="EZ12" s="226"/>
      <c r="FA12" s="226"/>
      <c r="FB12" s="226"/>
      <c r="FC12" s="226"/>
      <c r="FD12" s="226"/>
      <c r="FE12" s="226"/>
      <c r="FF12" s="226"/>
      <c r="FG12" s="226"/>
      <c r="FH12" s="226"/>
      <c r="FI12" s="226"/>
      <c r="FJ12" s="226"/>
      <c r="FK12" s="226"/>
      <c r="FL12" s="226"/>
      <c r="FM12" s="226"/>
      <c r="FN12" s="226"/>
      <c r="FO12" s="226"/>
      <c r="FP12" s="226"/>
      <c r="FQ12" s="226"/>
      <c r="FR12" s="226"/>
      <c r="FS12" s="226"/>
      <c r="FT12" s="226"/>
      <c r="FU12" s="226"/>
      <c r="FV12" s="226"/>
      <c r="FW12" s="226"/>
      <c r="FX12" s="226"/>
      <c r="FY12" s="226"/>
      <c r="FZ12" s="226"/>
      <c r="GA12" s="226"/>
      <c r="GB12" s="226"/>
      <c r="GC12" s="226"/>
      <c r="GD12" s="226"/>
      <c r="GE12" s="226"/>
      <c r="GF12" s="226"/>
      <c r="GG12" s="226"/>
      <c r="GH12" s="226"/>
      <c r="GI12" s="226"/>
      <c r="GJ12" s="226"/>
      <c r="GK12" s="226"/>
      <c r="GL12" s="226"/>
      <c r="GM12" s="226"/>
      <c r="GN12" s="226"/>
      <c r="GO12" s="226"/>
      <c r="GP12" s="226"/>
      <c r="GQ12" s="226"/>
      <c r="GR12" s="226"/>
      <c r="GS12" s="226"/>
      <c r="GT12" s="226"/>
      <c r="GU12" s="226"/>
      <c r="GV12" s="226"/>
      <c r="GW12" s="226"/>
      <c r="GX12" s="226"/>
      <c r="GY12" s="226"/>
      <c r="GZ12" s="226"/>
      <c r="HA12" s="226"/>
      <c r="HB12" s="226"/>
      <c r="HC12" s="226"/>
      <c r="HD12" s="226"/>
      <c r="HE12" s="226"/>
      <c r="HF12" s="226"/>
      <c r="HG12" s="226"/>
      <c r="HH12" s="226"/>
      <c r="HI12" s="226"/>
      <c r="HJ12" s="226"/>
      <c r="HK12" s="226"/>
      <c r="HL12" s="226"/>
      <c r="HM12" s="226"/>
      <c r="HN12" s="226"/>
      <c r="HO12" s="226"/>
      <c r="HP12" s="226"/>
      <c r="HQ12" s="226"/>
      <c r="HR12" s="226"/>
      <c r="HS12" s="226"/>
      <c r="HT12" s="226"/>
      <c r="HU12" s="226"/>
      <c r="HV12" s="226"/>
      <c r="HW12" s="226"/>
      <c r="HX12" s="226"/>
      <c r="HY12" s="226"/>
      <c r="HZ12" s="226"/>
      <c r="IA12" s="226"/>
      <c r="IB12" s="226"/>
      <c r="IC12" s="226"/>
      <c r="ID12" s="226"/>
      <c r="IE12" s="226"/>
      <c r="IF12" s="226"/>
      <c r="IG12" s="226"/>
      <c r="IH12" s="226"/>
      <c r="II12" s="226"/>
      <c r="IJ12" s="226"/>
      <c r="IK12" s="226"/>
    </row>
    <row r="13" customHeight="1" spans="1:245">
      <c r="A13" s="217"/>
      <c r="B13" s="219"/>
      <c r="C13" s="213" t="s">
        <v>208</v>
      </c>
      <c r="D13" s="214">
        <v>0</v>
      </c>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4"/>
      <c r="BH13" s="204"/>
      <c r="BI13" s="204"/>
      <c r="BJ13" s="204"/>
      <c r="BK13" s="204"/>
      <c r="BL13" s="204"/>
      <c r="BM13" s="204"/>
      <c r="BN13" s="204"/>
      <c r="BO13" s="204"/>
      <c r="BP13" s="204"/>
      <c r="BQ13" s="204"/>
      <c r="BR13" s="204"/>
      <c r="BS13" s="204"/>
      <c r="BT13" s="204"/>
      <c r="BU13" s="204"/>
      <c r="BV13" s="204"/>
      <c r="BW13" s="204"/>
      <c r="BX13" s="204"/>
      <c r="BY13" s="204"/>
      <c r="BZ13" s="204"/>
      <c r="CA13" s="204"/>
      <c r="CB13" s="204"/>
      <c r="CC13" s="204"/>
      <c r="CD13" s="204"/>
      <c r="CE13" s="204"/>
      <c r="CF13" s="204"/>
      <c r="CG13" s="204"/>
      <c r="CH13" s="204"/>
      <c r="CI13" s="204"/>
      <c r="CJ13" s="204"/>
      <c r="CK13" s="204"/>
      <c r="CL13" s="204"/>
      <c r="CM13" s="204"/>
      <c r="CN13" s="204"/>
      <c r="CO13" s="204"/>
      <c r="CP13" s="204"/>
      <c r="CQ13" s="204"/>
      <c r="CR13" s="204"/>
      <c r="CS13" s="204"/>
      <c r="CT13" s="204"/>
      <c r="CU13" s="204"/>
      <c r="CV13" s="204"/>
      <c r="CW13" s="204"/>
      <c r="CX13" s="204"/>
      <c r="CY13" s="204"/>
      <c r="CZ13" s="204"/>
      <c r="DA13" s="204"/>
      <c r="DB13" s="204"/>
      <c r="DC13" s="204"/>
      <c r="DD13" s="204"/>
      <c r="DE13" s="204"/>
      <c r="DF13" s="204"/>
      <c r="DG13" s="204"/>
      <c r="DH13" s="204"/>
      <c r="DI13" s="204"/>
      <c r="DJ13" s="204"/>
      <c r="DK13" s="204"/>
      <c r="DL13" s="204"/>
      <c r="DM13" s="204"/>
      <c r="DN13" s="204"/>
      <c r="DO13" s="204"/>
      <c r="DP13" s="204"/>
      <c r="DQ13" s="204"/>
      <c r="DR13" s="204"/>
      <c r="DS13" s="204"/>
      <c r="DT13" s="204"/>
      <c r="DU13" s="204"/>
      <c r="DV13" s="204"/>
      <c r="DW13" s="204"/>
      <c r="DX13" s="204"/>
      <c r="DY13" s="204"/>
      <c r="DZ13" s="204"/>
      <c r="EA13" s="204"/>
      <c r="EB13" s="204"/>
      <c r="EC13" s="204"/>
      <c r="ED13" s="204"/>
      <c r="EE13" s="204"/>
      <c r="EF13" s="204"/>
      <c r="EG13" s="204"/>
      <c r="EH13" s="204"/>
      <c r="EI13" s="204"/>
      <c r="EJ13" s="204"/>
      <c r="EK13" s="204"/>
      <c r="EL13" s="204"/>
      <c r="EM13" s="204"/>
      <c r="EN13" s="204"/>
      <c r="EO13" s="204"/>
      <c r="EP13" s="204"/>
      <c r="EQ13" s="204"/>
      <c r="ER13" s="204"/>
      <c r="ES13" s="204"/>
      <c r="ET13" s="204"/>
      <c r="EU13" s="204"/>
      <c r="EV13" s="204"/>
      <c r="EW13" s="204"/>
      <c r="EX13" s="226"/>
      <c r="EY13" s="226"/>
      <c r="EZ13" s="226"/>
      <c r="FA13" s="226"/>
      <c r="FB13" s="226"/>
      <c r="FC13" s="226"/>
      <c r="FD13" s="226"/>
      <c r="FE13" s="226"/>
      <c r="FF13" s="226"/>
      <c r="FG13" s="226"/>
      <c r="FH13" s="226"/>
      <c r="FI13" s="226"/>
      <c r="FJ13" s="226"/>
      <c r="FK13" s="226"/>
      <c r="FL13" s="226"/>
      <c r="FM13" s="226"/>
      <c r="FN13" s="226"/>
      <c r="FO13" s="226"/>
      <c r="FP13" s="226"/>
      <c r="FQ13" s="226"/>
      <c r="FR13" s="226"/>
      <c r="FS13" s="226"/>
      <c r="FT13" s="226"/>
      <c r="FU13" s="226"/>
      <c r="FV13" s="226"/>
      <c r="FW13" s="226"/>
      <c r="FX13" s="226"/>
      <c r="FY13" s="226"/>
      <c r="FZ13" s="226"/>
      <c r="GA13" s="226"/>
      <c r="GB13" s="226"/>
      <c r="GC13" s="226"/>
      <c r="GD13" s="226"/>
      <c r="GE13" s="226"/>
      <c r="GF13" s="226"/>
      <c r="GG13" s="226"/>
      <c r="GH13" s="226"/>
      <c r="GI13" s="226"/>
      <c r="GJ13" s="226"/>
      <c r="GK13" s="226"/>
      <c r="GL13" s="226"/>
      <c r="GM13" s="226"/>
      <c r="GN13" s="226"/>
      <c r="GO13" s="226"/>
      <c r="GP13" s="226"/>
      <c r="GQ13" s="226"/>
      <c r="GR13" s="226"/>
      <c r="GS13" s="226"/>
      <c r="GT13" s="226"/>
      <c r="GU13" s="226"/>
      <c r="GV13" s="226"/>
      <c r="GW13" s="226"/>
      <c r="GX13" s="226"/>
      <c r="GY13" s="226"/>
      <c r="GZ13" s="226"/>
      <c r="HA13" s="226"/>
      <c r="HB13" s="226"/>
      <c r="HC13" s="226"/>
      <c r="HD13" s="226"/>
      <c r="HE13" s="226"/>
      <c r="HF13" s="226"/>
      <c r="HG13" s="226"/>
      <c r="HH13" s="226"/>
      <c r="HI13" s="226"/>
      <c r="HJ13" s="226"/>
      <c r="HK13" s="226"/>
      <c r="HL13" s="226"/>
      <c r="HM13" s="226"/>
      <c r="HN13" s="226"/>
      <c r="HO13" s="226"/>
      <c r="HP13" s="226"/>
      <c r="HQ13" s="226"/>
      <c r="HR13" s="226"/>
      <c r="HS13" s="226"/>
      <c r="HT13" s="226"/>
      <c r="HU13" s="226"/>
      <c r="HV13" s="226"/>
      <c r="HW13" s="226"/>
      <c r="HX13" s="226"/>
      <c r="HY13" s="226"/>
      <c r="HZ13" s="226"/>
      <c r="IA13" s="226"/>
      <c r="IB13" s="226"/>
      <c r="IC13" s="226"/>
      <c r="ID13" s="226"/>
      <c r="IE13" s="226"/>
      <c r="IF13" s="226"/>
      <c r="IG13" s="226"/>
      <c r="IH13" s="226"/>
      <c r="II13" s="226"/>
      <c r="IJ13" s="226"/>
      <c r="IK13" s="226"/>
    </row>
    <row r="14" customHeight="1" spans="1:245">
      <c r="A14" s="220" t="s">
        <v>209</v>
      </c>
      <c r="B14" s="191">
        <f>SUM(B7:B13)</f>
        <v>7962.586629</v>
      </c>
      <c r="C14" s="221" t="s">
        <v>210</v>
      </c>
      <c r="D14" s="214">
        <v>7963.722864</v>
      </c>
      <c r="F14" s="204"/>
      <c r="G14" s="204"/>
      <c r="H14" s="204"/>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4"/>
      <c r="AM14" s="204"/>
      <c r="AN14" s="204"/>
      <c r="AO14" s="204"/>
      <c r="AP14" s="204"/>
      <c r="AQ14" s="204"/>
      <c r="AR14" s="204"/>
      <c r="AS14" s="204"/>
      <c r="AT14" s="204"/>
      <c r="AU14" s="204"/>
      <c r="AV14" s="204"/>
      <c r="AW14" s="204"/>
      <c r="AX14" s="204"/>
      <c r="AY14" s="204"/>
      <c r="AZ14" s="204"/>
      <c r="BA14" s="204"/>
      <c r="BB14" s="204"/>
      <c r="BC14" s="204"/>
      <c r="BD14" s="204"/>
      <c r="BE14" s="204"/>
      <c r="BF14" s="204"/>
      <c r="BG14" s="204"/>
      <c r="BH14" s="204"/>
      <c r="BI14" s="204"/>
      <c r="BJ14" s="204"/>
      <c r="BK14" s="204"/>
      <c r="BL14" s="204"/>
      <c r="BM14" s="204"/>
      <c r="BN14" s="204"/>
      <c r="BO14" s="204"/>
      <c r="BP14" s="204"/>
      <c r="BQ14" s="204"/>
      <c r="BR14" s="204"/>
      <c r="BS14" s="204"/>
      <c r="BT14" s="204"/>
      <c r="BU14" s="204"/>
      <c r="BV14" s="204"/>
      <c r="BW14" s="204"/>
      <c r="BX14" s="204"/>
      <c r="BY14" s="204"/>
      <c r="BZ14" s="204"/>
      <c r="CA14" s="204"/>
      <c r="CB14" s="204"/>
      <c r="CC14" s="204"/>
      <c r="CD14" s="204"/>
      <c r="CE14" s="204"/>
      <c r="CF14" s="204"/>
      <c r="CG14" s="204"/>
      <c r="CH14" s="204"/>
      <c r="CI14" s="204"/>
      <c r="CJ14" s="204"/>
      <c r="CK14" s="204"/>
      <c r="CL14" s="204"/>
      <c r="CM14" s="204"/>
      <c r="CN14" s="204"/>
      <c r="CO14" s="204"/>
      <c r="CP14" s="204"/>
      <c r="CQ14" s="204"/>
      <c r="CR14" s="204"/>
      <c r="CS14" s="204"/>
      <c r="CT14" s="204"/>
      <c r="CU14" s="204"/>
      <c r="CV14" s="204"/>
      <c r="CW14" s="204"/>
      <c r="CX14" s="204"/>
      <c r="CY14" s="204"/>
      <c r="CZ14" s="204"/>
      <c r="DA14" s="204"/>
      <c r="DB14" s="204"/>
      <c r="DC14" s="204"/>
      <c r="DD14" s="204"/>
      <c r="DE14" s="204"/>
      <c r="DF14" s="204"/>
      <c r="DG14" s="204"/>
      <c r="DH14" s="204"/>
      <c r="DI14" s="204"/>
      <c r="DJ14" s="204"/>
      <c r="DK14" s="204"/>
      <c r="DL14" s="204"/>
      <c r="DM14" s="204"/>
      <c r="DN14" s="204"/>
      <c r="DO14" s="204"/>
      <c r="DP14" s="204"/>
      <c r="DQ14" s="204"/>
      <c r="DR14" s="204"/>
      <c r="DS14" s="204"/>
      <c r="DT14" s="204"/>
      <c r="DU14" s="204"/>
      <c r="DV14" s="204"/>
      <c r="DW14" s="204"/>
      <c r="DX14" s="204"/>
      <c r="DY14" s="204"/>
      <c r="DZ14" s="204"/>
      <c r="EA14" s="204"/>
      <c r="EB14" s="204"/>
      <c r="EC14" s="204"/>
      <c r="ED14" s="204"/>
      <c r="EE14" s="204"/>
      <c r="EF14" s="204"/>
      <c r="EG14" s="204"/>
      <c r="EH14" s="204"/>
      <c r="EI14" s="204"/>
      <c r="EJ14" s="204"/>
      <c r="EK14" s="204"/>
      <c r="EL14" s="204"/>
      <c r="EM14" s="204"/>
      <c r="EN14" s="204"/>
      <c r="EO14" s="204"/>
      <c r="EP14" s="204"/>
      <c r="EQ14" s="204"/>
      <c r="ER14" s="204"/>
      <c r="ES14" s="204"/>
      <c r="ET14" s="204"/>
      <c r="EU14" s="204"/>
      <c r="EV14" s="204"/>
      <c r="EW14" s="204"/>
      <c r="EX14" s="226"/>
      <c r="EY14" s="226"/>
      <c r="EZ14" s="226"/>
      <c r="FA14" s="226"/>
      <c r="FB14" s="226"/>
      <c r="FC14" s="226"/>
      <c r="FD14" s="226"/>
      <c r="FE14" s="226"/>
      <c r="FF14" s="226"/>
      <c r="FG14" s="226"/>
      <c r="FH14" s="226"/>
      <c r="FI14" s="226"/>
      <c r="FJ14" s="226"/>
      <c r="FK14" s="226"/>
      <c r="FL14" s="226"/>
      <c r="FM14" s="226"/>
      <c r="FN14" s="226"/>
      <c r="FO14" s="226"/>
      <c r="FP14" s="226"/>
      <c r="FQ14" s="226"/>
      <c r="FR14" s="226"/>
      <c r="FS14" s="226"/>
      <c r="FT14" s="226"/>
      <c r="FU14" s="226"/>
      <c r="FV14" s="226"/>
      <c r="FW14" s="226"/>
      <c r="FX14" s="226"/>
      <c r="FY14" s="226"/>
      <c r="FZ14" s="226"/>
      <c r="GA14" s="226"/>
      <c r="GB14" s="226"/>
      <c r="GC14" s="226"/>
      <c r="GD14" s="226"/>
      <c r="GE14" s="226"/>
      <c r="GF14" s="226"/>
      <c r="GG14" s="226"/>
      <c r="GH14" s="226"/>
      <c r="GI14" s="226"/>
      <c r="GJ14" s="226"/>
      <c r="GK14" s="226"/>
      <c r="GL14" s="226"/>
      <c r="GM14" s="226"/>
      <c r="GN14" s="226"/>
      <c r="GO14" s="226"/>
      <c r="GP14" s="226"/>
      <c r="GQ14" s="226"/>
      <c r="GR14" s="226"/>
      <c r="GS14" s="226"/>
      <c r="GT14" s="226"/>
      <c r="GU14" s="226"/>
      <c r="GV14" s="226"/>
      <c r="GW14" s="226"/>
      <c r="GX14" s="226"/>
      <c r="GY14" s="226"/>
      <c r="GZ14" s="226"/>
      <c r="HA14" s="226"/>
      <c r="HB14" s="226"/>
      <c r="HC14" s="226"/>
      <c r="HD14" s="226"/>
      <c r="HE14" s="226"/>
      <c r="HF14" s="226"/>
      <c r="HG14" s="226"/>
      <c r="HH14" s="226"/>
      <c r="HI14" s="226"/>
      <c r="HJ14" s="226"/>
      <c r="HK14" s="226"/>
      <c r="HL14" s="226"/>
      <c r="HM14" s="226"/>
      <c r="HN14" s="226"/>
      <c r="HO14" s="226"/>
      <c r="HP14" s="226"/>
      <c r="HQ14" s="226"/>
      <c r="HR14" s="226"/>
      <c r="HS14" s="226"/>
      <c r="HT14" s="226"/>
      <c r="HU14" s="226"/>
      <c r="HV14" s="226"/>
      <c r="HW14" s="226"/>
      <c r="HX14" s="226"/>
      <c r="HY14" s="226"/>
      <c r="HZ14" s="226"/>
      <c r="IA14" s="226"/>
      <c r="IB14" s="226"/>
      <c r="IC14" s="226"/>
      <c r="ID14" s="226"/>
      <c r="IE14" s="226"/>
      <c r="IF14" s="226"/>
      <c r="IG14" s="226"/>
      <c r="IH14" s="226"/>
      <c r="II14" s="226"/>
      <c r="IJ14" s="226"/>
      <c r="IK14" s="226"/>
    </row>
    <row r="15" customHeight="1" spans="1:245">
      <c r="A15" s="217" t="s">
        <v>211</v>
      </c>
      <c r="B15" s="191"/>
      <c r="C15" s="222" t="s">
        <v>212</v>
      </c>
      <c r="D15" s="214"/>
      <c r="E15" s="161"/>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4"/>
      <c r="AK15" s="204"/>
      <c r="AL15" s="204"/>
      <c r="AM15" s="204"/>
      <c r="AN15" s="204"/>
      <c r="AO15" s="204"/>
      <c r="AP15" s="204"/>
      <c r="AQ15" s="204"/>
      <c r="AR15" s="204"/>
      <c r="AS15" s="204"/>
      <c r="AT15" s="204"/>
      <c r="AU15" s="204"/>
      <c r="AV15" s="204"/>
      <c r="AW15" s="204"/>
      <c r="AX15" s="204"/>
      <c r="AY15" s="204"/>
      <c r="AZ15" s="204"/>
      <c r="BA15" s="204"/>
      <c r="BB15" s="204"/>
      <c r="BC15" s="204"/>
      <c r="BD15" s="204"/>
      <c r="BE15" s="204"/>
      <c r="BF15" s="204"/>
      <c r="BG15" s="204"/>
      <c r="BH15" s="204"/>
      <c r="BI15" s="204"/>
      <c r="BJ15" s="204"/>
      <c r="BK15" s="204"/>
      <c r="BL15" s="204"/>
      <c r="BM15" s="204"/>
      <c r="BN15" s="204"/>
      <c r="BO15" s="204"/>
      <c r="BP15" s="204"/>
      <c r="BQ15" s="204"/>
      <c r="BR15" s="204"/>
      <c r="BS15" s="204"/>
      <c r="BT15" s="204"/>
      <c r="BU15" s="204"/>
      <c r="BV15" s="204"/>
      <c r="BW15" s="204"/>
      <c r="BX15" s="204"/>
      <c r="BY15" s="204"/>
      <c r="BZ15" s="204"/>
      <c r="CA15" s="204"/>
      <c r="CB15" s="204"/>
      <c r="CC15" s="204"/>
      <c r="CD15" s="204"/>
      <c r="CE15" s="204"/>
      <c r="CF15" s="204"/>
      <c r="CG15" s="204"/>
      <c r="CH15" s="204"/>
      <c r="CI15" s="204"/>
      <c r="CJ15" s="204"/>
      <c r="CK15" s="204"/>
      <c r="CL15" s="204"/>
      <c r="CM15" s="204"/>
      <c r="CN15" s="204"/>
      <c r="CO15" s="204"/>
      <c r="CP15" s="204"/>
      <c r="CQ15" s="204"/>
      <c r="CR15" s="204"/>
      <c r="CS15" s="204"/>
      <c r="CT15" s="204"/>
      <c r="CU15" s="204"/>
      <c r="CV15" s="204"/>
      <c r="CW15" s="204"/>
      <c r="CX15" s="204"/>
      <c r="CY15" s="204"/>
      <c r="CZ15" s="204"/>
      <c r="DA15" s="204"/>
      <c r="DB15" s="204"/>
      <c r="DC15" s="204"/>
      <c r="DD15" s="204"/>
      <c r="DE15" s="204"/>
      <c r="DF15" s="204"/>
      <c r="DG15" s="204"/>
      <c r="DH15" s="204"/>
      <c r="DI15" s="204"/>
      <c r="DJ15" s="204"/>
      <c r="DK15" s="204"/>
      <c r="DL15" s="204"/>
      <c r="DM15" s="204"/>
      <c r="DN15" s="204"/>
      <c r="DO15" s="204"/>
      <c r="DP15" s="204"/>
      <c r="DQ15" s="204"/>
      <c r="DR15" s="204"/>
      <c r="DS15" s="204"/>
      <c r="DT15" s="204"/>
      <c r="DU15" s="204"/>
      <c r="DV15" s="204"/>
      <c r="DW15" s="204"/>
      <c r="DX15" s="204"/>
      <c r="DY15" s="204"/>
      <c r="DZ15" s="204"/>
      <c r="EA15" s="204"/>
      <c r="EB15" s="204"/>
      <c r="EC15" s="204"/>
      <c r="ED15" s="204"/>
      <c r="EE15" s="204"/>
      <c r="EF15" s="204"/>
      <c r="EG15" s="204"/>
      <c r="EH15" s="204"/>
      <c r="EI15" s="204"/>
      <c r="EJ15" s="204"/>
      <c r="EK15" s="204"/>
      <c r="EL15" s="204"/>
      <c r="EM15" s="204"/>
      <c r="EN15" s="204"/>
      <c r="EO15" s="204"/>
      <c r="EP15" s="204"/>
      <c r="EQ15" s="204"/>
      <c r="ER15" s="204"/>
      <c r="ES15" s="204"/>
      <c r="ET15" s="204"/>
      <c r="EU15" s="204"/>
      <c r="EV15" s="204"/>
      <c r="EW15" s="204"/>
      <c r="EX15" s="226"/>
      <c r="EY15" s="226"/>
      <c r="EZ15" s="226"/>
      <c r="FA15" s="226"/>
      <c r="FB15" s="226"/>
      <c r="FC15" s="226"/>
      <c r="FD15" s="226"/>
      <c r="FE15" s="226"/>
      <c r="FF15" s="226"/>
      <c r="FG15" s="226"/>
      <c r="FH15" s="226"/>
      <c r="FI15" s="226"/>
      <c r="FJ15" s="226"/>
      <c r="FK15" s="226"/>
      <c r="FL15" s="226"/>
      <c r="FM15" s="226"/>
      <c r="FN15" s="226"/>
      <c r="FO15" s="226"/>
      <c r="FP15" s="226"/>
      <c r="FQ15" s="226"/>
      <c r="FR15" s="226"/>
      <c r="FS15" s="226"/>
      <c r="FT15" s="226"/>
      <c r="FU15" s="226"/>
      <c r="FV15" s="226"/>
      <c r="FW15" s="226"/>
      <c r="FX15" s="226"/>
      <c r="FY15" s="226"/>
      <c r="FZ15" s="226"/>
      <c r="GA15" s="226"/>
      <c r="GB15" s="226"/>
      <c r="GC15" s="226"/>
      <c r="GD15" s="226"/>
      <c r="GE15" s="226"/>
      <c r="GF15" s="226"/>
      <c r="GG15" s="226"/>
      <c r="GH15" s="226"/>
      <c r="GI15" s="226"/>
      <c r="GJ15" s="226"/>
      <c r="GK15" s="226"/>
      <c r="GL15" s="226"/>
      <c r="GM15" s="226"/>
      <c r="GN15" s="226"/>
      <c r="GO15" s="226"/>
      <c r="GP15" s="226"/>
      <c r="GQ15" s="226"/>
      <c r="GR15" s="226"/>
      <c r="GS15" s="226"/>
      <c r="GT15" s="226"/>
      <c r="GU15" s="226"/>
      <c r="GV15" s="226"/>
      <c r="GW15" s="226"/>
      <c r="GX15" s="226"/>
      <c r="GY15" s="226"/>
      <c r="GZ15" s="226"/>
      <c r="HA15" s="226"/>
      <c r="HB15" s="226"/>
      <c r="HC15" s="226"/>
      <c r="HD15" s="226"/>
      <c r="HE15" s="226"/>
      <c r="HF15" s="226"/>
      <c r="HG15" s="226"/>
      <c r="HH15" s="226"/>
      <c r="HI15" s="226"/>
      <c r="HJ15" s="226"/>
      <c r="HK15" s="226"/>
      <c r="HL15" s="226"/>
      <c r="HM15" s="226"/>
      <c r="HN15" s="226"/>
      <c r="HO15" s="226"/>
      <c r="HP15" s="226"/>
      <c r="HQ15" s="226"/>
      <c r="HR15" s="226"/>
      <c r="HS15" s="226"/>
      <c r="HT15" s="226"/>
      <c r="HU15" s="226"/>
      <c r="HV15" s="226"/>
      <c r="HW15" s="226"/>
      <c r="HX15" s="226"/>
      <c r="HY15" s="226"/>
      <c r="HZ15" s="226"/>
      <c r="IA15" s="226"/>
      <c r="IB15" s="226"/>
      <c r="IC15" s="226"/>
      <c r="ID15" s="226"/>
      <c r="IE15" s="226"/>
      <c r="IF15" s="226"/>
      <c r="IG15" s="226"/>
      <c r="IH15" s="226"/>
      <c r="II15" s="226"/>
      <c r="IJ15" s="226"/>
      <c r="IK15" s="226"/>
    </row>
    <row r="16" customHeight="1" spans="1:245">
      <c r="A16" s="217" t="s">
        <v>213</v>
      </c>
      <c r="B16" s="173">
        <v>1.136235</v>
      </c>
      <c r="C16" s="223"/>
      <c r="D16" s="214"/>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4"/>
      <c r="AL16" s="204"/>
      <c r="AM16" s="204"/>
      <c r="AN16" s="204"/>
      <c r="AO16" s="204"/>
      <c r="AP16" s="204"/>
      <c r="AQ16" s="204"/>
      <c r="AR16" s="204"/>
      <c r="AS16" s="204"/>
      <c r="AT16" s="204"/>
      <c r="AU16" s="204"/>
      <c r="AV16" s="204"/>
      <c r="AW16" s="204"/>
      <c r="AX16" s="204"/>
      <c r="AY16" s="204"/>
      <c r="AZ16" s="204"/>
      <c r="BA16" s="204"/>
      <c r="BB16" s="204"/>
      <c r="BC16" s="204"/>
      <c r="BD16" s="204"/>
      <c r="BE16" s="204"/>
      <c r="BF16" s="204"/>
      <c r="BG16" s="204"/>
      <c r="BH16" s="204"/>
      <c r="BI16" s="204"/>
      <c r="BJ16" s="204"/>
      <c r="BK16" s="204"/>
      <c r="BL16" s="204"/>
      <c r="BM16" s="204"/>
      <c r="BN16" s="204"/>
      <c r="BO16" s="204"/>
      <c r="BP16" s="204"/>
      <c r="BQ16" s="204"/>
      <c r="BR16" s="204"/>
      <c r="BS16" s="204"/>
      <c r="BT16" s="204"/>
      <c r="BU16" s="204"/>
      <c r="BV16" s="204"/>
      <c r="BW16" s="204"/>
      <c r="BX16" s="204"/>
      <c r="BY16" s="204"/>
      <c r="BZ16" s="204"/>
      <c r="CA16" s="204"/>
      <c r="CB16" s="204"/>
      <c r="CC16" s="204"/>
      <c r="CD16" s="204"/>
      <c r="CE16" s="204"/>
      <c r="CF16" s="204"/>
      <c r="CG16" s="204"/>
      <c r="CH16" s="204"/>
      <c r="CI16" s="204"/>
      <c r="CJ16" s="204"/>
      <c r="CK16" s="204"/>
      <c r="CL16" s="204"/>
      <c r="CM16" s="204"/>
      <c r="CN16" s="204"/>
      <c r="CO16" s="204"/>
      <c r="CP16" s="204"/>
      <c r="CQ16" s="204"/>
      <c r="CR16" s="204"/>
      <c r="CS16" s="204"/>
      <c r="CT16" s="204"/>
      <c r="CU16" s="204"/>
      <c r="CV16" s="204"/>
      <c r="CW16" s="204"/>
      <c r="CX16" s="204"/>
      <c r="CY16" s="204"/>
      <c r="CZ16" s="204"/>
      <c r="DA16" s="204"/>
      <c r="DB16" s="204"/>
      <c r="DC16" s="204"/>
      <c r="DD16" s="204"/>
      <c r="DE16" s="204"/>
      <c r="DF16" s="204"/>
      <c r="DG16" s="204"/>
      <c r="DH16" s="204"/>
      <c r="DI16" s="204"/>
      <c r="DJ16" s="204"/>
      <c r="DK16" s="204"/>
      <c r="DL16" s="204"/>
      <c r="DM16" s="204"/>
      <c r="DN16" s="204"/>
      <c r="DO16" s="204"/>
      <c r="DP16" s="204"/>
      <c r="DQ16" s="204"/>
      <c r="DR16" s="204"/>
      <c r="DS16" s="204"/>
      <c r="DT16" s="204"/>
      <c r="DU16" s="204"/>
      <c r="DV16" s="204"/>
      <c r="DW16" s="204"/>
      <c r="DX16" s="204"/>
      <c r="DY16" s="204"/>
      <c r="DZ16" s="204"/>
      <c r="EA16" s="204"/>
      <c r="EB16" s="204"/>
      <c r="EC16" s="204"/>
      <c r="ED16" s="204"/>
      <c r="EE16" s="204"/>
      <c r="EF16" s="204"/>
      <c r="EG16" s="204"/>
      <c r="EH16" s="204"/>
      <c r="EI16" s="204"/>
      <c r="EJ16" s="204"/>
      <c r="EK16" s="204"/>
      <c r="EL16" s="204"/>
      <c r="EM16" s="204"/>
      <c r="EN16" s="204"/>
      <c r="EO16" s="204"/>
      <c r="EP16" s="204"/>
      <c r="EQ16" s="204"/>
      <c r="ER16" s="204"/>
      <c r="ES16" s="204"/>
      <c r="ET16" s="204"/>
      <c r="EU16" s="204"/>
      <c r="EV16" s="204"/>
      <c r="EW16" s="204"/>
      <c r="EX16" s="226"/>
      <c r="EY16" s="226"/>
      <c r="EZ16" s="226"/>
      <c r="FA16" s="226"/>
      <c r="FB16" s="226"/>
      <c r="FC16" s="226"/>
      <c r="FD16" s="226"/>
      <c r="FE16" s="226"/>
      <c r="FF16" s="226"/>
      <c r="FG16" s="226"/>
      <c r="FH16" s="226"/>
      <c r="FI16" s="226"/>
      <c r="FJ16" s="226"/>
      <c r="FK16" s="226"/>
      <c r="FL16" s="226"/>
      <c r="FM16" s="226"/>
      <c r="FN16" s="226"/>
      <c r="FO16" s="226"/>
      <c r="FP16" s="226"/>
      <c r="FQ16" s="226"/>
      <c r="FR16" s="226"/>
      <c r="FS16" s="226"/>
      <c r="FT16" s="226"/>
      <c r="FU16" s="226"/>
      <c r="FV16" s="226"/>
      <c r="FW16" s="226"/>
      <c r="FX16" s="226"/>
      <c r="FY16" s="226"/>
      <c r="FZ16" s="226"/>
      <c r="GA16" s="226"/>
      <c r="GB16" s="226"/>
      <c r="GC16" s="226"/>
      <c r="GD16" s="226"/>
      <c r="GE16" s="226"/>
      <c r="GF16" s="226"/>
      <c r="GG16" s="226"/>
      <c r="GH16" s="226"/>
      <c r="GI16" s="226"/>
      <c r="GJ16" s="226"/>
      <c r="GK16" s="226"/>
      <c r="GL16" s="226"/>
      <c r="GM16" s="226"/>
      <c r="GN16" s="226"/>
      <c r="GO16" s="226"/>
      <c r="GP16" s="226"/>
      <c r="GQ16" s="226"/>
      <c r="GR16" s="226"/>
      <c r="GS16" s="226"/>
      <c r="GT16" s="226"/>
      <c r="GU16" s="226"/>
      <c r="GV16" s="226"/>
      <c r="GW16" s="226"/>
      <c r="GX16" s="226"/>
      <c r="GY16" s="226"/>
      <c r="GZ16" s="226"/>
      <c r="HA16" s="226"/>
      <c r="HB16" s="226"/>
      <c r="HC16" s="226"/>
      <c r="HD16" s="226"/>
      <c r="HE16" s="226"/>
      <c r="HF16" s="226"/>
      <c r="HG16" s="226"/>
      <c r="HH16" s="226"/>
      <c r="HI16" s="226"/>
      <c r="HJ16" s="226"/>
      <c r="HK16" s="226"/>
      <c r="HL16" s="226"/>
      <c r="HM16" s="226"/>
      <c r="HN16" s="226"/>
      <c r="HO16" s="226"/>
      <c r="HP16" s="226"/>
      <c r="HQ16" s="226"/>
      <c r="HR16" s="226"/>
      <c r="HS16" s="226"/>
      <c r="HT16" s="226"/>
      <c r="HU16" s="226"/>
      <c r="HV16" s="226"/>
      <c r="HW16" s="226"/>
      <c r="HX16" s="226"/>
      <c r="HY16" s="226"/>
      <c r="HZ16" s="226"/>
      <c r="IA16" s="226"/>
      <c r="IB16" s="226"/>
      <c r="IC16" s="226"/>
      <c r="ID16" s="226"/>
      <c r="IE16" s="226"/>
      <c r="IF16" s="226"/>
      <c r="IG16" s="226"/>
      <c r="IH16" s="226"/>
      <c r="II16" s="226"/>
      <c r="IJ16" s="226"/>
      <c r="IK16" s="226"/>
    </row>
    <row r="17" customHeight="1" spans="1:5">
      <c r="A17" s="224" t="s">
        <v>214</v>
      </c>
      <c r="B17" s="176">
        <f>B14+B16</f>
        <v>7963.722864</v>
      </c>
      <c r="C17" s="225" t="s">
        <v>215</v>
      </c>
      <c r="D17" s="214">
        <f>D14+D15</f>
        <v>7963.722864</v>
      </c>
      <c r="E17" s="161"/>
    </row>
    <row r="24" customHeight="1" spans="3:3">
      <c r="C24" s="161"/>
    </row>
  </sheetData>
  <mergeCells count="2">
    <mergeCell ref="A5:B5"/>
    <mergeCell ref="C5:D5"/>
  </mergeCells>
  <printOptions horizontalCentered="1"/>
  <pageMargins left="0" right="0" top="0" bottom="0"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L53"/>
  <sheetViews>
    <sheetView showGridLines="0" showZeros="0" workbookViewId="0">
      <selection activeCell="A2" sqref="A2"/>
    </sheetView>
  </sheetViews>
  <sheetFormatPr defaultColWidth="6.875" defaultRowHeight="12.75" customHeight="1"/>
  <cols>
    <col min="1" max="1" width="9.25" style="159" customWidth="1"/>
    <col min="2" max="2" width="38.25" style="159" customWidth="1"/>
    <col min="3" max="12" width="12.625" style="159" customWidth="1"/>
    <col min="13" max="248" width="6.875" style="159"/>
    <col min="249" max="249" width="9.25" style="159" customWidth="1"/>
    <col min="250" max="250" width="44.625" style="159" customWidth="1"/>
    <col min="251" max="260" width="12.625" style="159" customWidth="1"/>
    <col min="261" max="504" width="6.875" style="159"/>
    <col min="505" max="505" width="9.25" style="159" customWidth="1"/>
    <col min="506" max="506" width="44.625" style="159" customWidth="1"/>
    <col min="507" max="516" width="12.625" style="159" customWidth="1"/>
    <col min="517" max="760" width="6.875" style="159"/>
    <col min="761" max="761" width="9.25" style="159" customWidth="1"/>
    <col min="762" max="762" width="44.625" style="159" customWidth="1"/>
    <col min="763" max="772" width="12.625" style="159" customWidth="1"/>
    <col min="773" max="1016" width="6.875" style="159"/>
    <col min="1017" max="1017" width="9.25" style="159" customWidth="1"/>
    <col min="1018" max="1018" width="44.625" style="159" customWidth="1"/>
    <col min="1019" max="1028" width="12.625" style="159" customWidth="1"/>
    <col min="1029" max="1272" width="6.875" style="159"/>
    <col min="1273" max="1273" width="9.25" style="159" customWidth="1"/>
    <col min="1274" max="1274" width="44.625" style="159" customWidth="1"/>
    <col min="1275" max="1284" width="12.625" style="159" customWidth="1"/>
    <col min="1285" max="1528" width="6.875" style="159"/>
    <col min="1529" max="1529" width="9.25" style="159" customWidth="1"/>
    <col min="1530" max="1530" width="44.625" style="159" customWidth="1"/>
    <col min="1531" max="1540" width="12.625" style="159" customWidth="1"/>
    <col min="1541" max="1784" width="6.875" style="159"/>
    <col min="1785" max="1785" width="9.25" style="159" customWidth="1"/>
    <col min="1786" max="1786" width="44.625" style="159" customWidth="1"/>
    <col min="1787" max="1796" width="12.625" style="159" customWidth="1"/>
    <col min="1797" max="2040" width="6.875" style="159"/>
    <col min="2041" max="2041" width="9.25" style="159" customWidth="1"/>
    <col min="2042" max="2042" width="44.625" style="159" customWidth="1"/>
    <col min="2043" max="2052" width="12.625" style="159" customWidth="1"/>
    <col min="2053" max="2296" width="6.875" style="159"/>
    <col min="2297" max="2297" width="9.25" style="159" customWidth="1"/>
    <col min="2298" max="2298" width="44.625" style="159" customWidth="1"/>
    <col min="2299" max="2308" width="12.625" style="159" customWidth="1"/>
    <col min="2309" max="2552" width="6.875" style="159"/>
    <col min="2553" max="2553" width="9.25" style="159" customWidth="1"/>
    <col min="2554" max="2554" width="44.625" style="159" customWidth="1"/>
    <col min="2555" max="2564" width="12.625" style="159" customWidth="1"/>
    <col min="2565" max="2808" width="6.875" style="159"/>
    <col min="2809" max="2809" width="9.25" style="159" customWidth="1"/>
    <col min="2810" max="2810" width="44.625" style="159" customWidth="1"/>
    <col min="2811" max="2820" width="12.625" style="159" customWidth="1"/>
    <col min="2821" max="3064" width="6.875" style="159"/>
    <col min="3065" max="3065" width="9.25" style="159" customWidth="1"/>
    <col min="3066" max="3066" width="44.625" style="159" customWidth="1"/>
    <col min="3067" max="3076" width="12.625" style="159" customWidth="1"/>
    <col min="3077" max="3320" width="6.875" style="159"/>
    <col min="3321" max="3321" width="9.25" style="159" customWidth="1"/>
    <col min="3322" max="3322" width="44.625" style="159" customWidth="1"/>
    <col min="3323" max="3332" width="12.625" style="159" customWidth="1"/>
    <col min="3333" max="3576" width="6.875" style="159"/>
    <col min="3577" max="3577" width="9.25" style="159" customWidth="1"/>
    <col min="3578" max="3578" width="44.625" style="159" customWidth="1"/>
    <col min="3579" max="3588" width="12.625" style="159" customWidth="1"/>
    <col min="3589" max="3832" width="6.875" style="159"/>
    <col min="3833" max="3833" width="9.25" style="159" customWidth="1"/>
    <col min="3834" max="3834" width="44.625" style="159" customWidth="1"/>
    <col min="3835" max="3844" width="12.625" style="159" customWidth="1"/>
    <col min="3845" max="4088" width="6.875" style="159"/>
    <col min="4089" max="4089" width="9.25" style="159" customWidth="1"/>
    <col min="4090" max="4090" width="44.625" style="159" customWidth="1"/>
    <col min="4091" max="4100" width="12.625" style="159" customWidth="1"/>
    <col min="4101" max="4344" width="6.875" style="159"/>
    <col min="4345" max="4345" width="9.25" style="159" customWidth="1"/>
    <col min="4346" max="4346" width="44.625" style="159" customWidth="1"/>
    <col min="4347" max="4356" width="12.625" style="159" customWidth="1"/>
    <col min="4357" max="4600" width="6.875" style="159"/>
    <col min="4601" max="4601" width="9.25" style="159" customWidth="1"/>
    <col min="4602" max="4602" width="44.625" style="159" customWidth="1"/>
    <col min="4603" max="4612" width="12.625" style="159" customWidth="1"/>
    <col min="4613" max="4856" width="6.875" style="159"/>
    <col min="4857" max="4857" width="9.25" style="159" customWidth="1"/>
    <col min="4858" max="4858" width="44.625" style="159" customWidth="1"/>
    <col min="4859" max="4868" width="12.625" style="159" customWidth="1"/>
    <col min="4869" max="5112" width="6.875" style="159"/>
    <col min="5113" max="5113" width="9.25" style="159" customWidth="1"/>
    <col min="5114" max="5114" width="44.625" style="159" customWidth="1"/>
    <col min="5115" max="5124" width="12.625" style="159" customWidth="1"/>
    <col min="5125" max="5368" width="6.875" style="159"/>
    <col min="5369" max="5369" width="9.25" style="159" customWidth="1"/>
    <col min="5370" max="5370" width="44.625" style="159" customWidth="1"/>
    <col min="5371" max="5380" width="12.625" style="159" customWidth="1"/>
    <col min="5381" max="5624" width="6.875" style="159"/>
    <col min="5625" max="5625" width="9.25" style="159" customWidth="1"/>
    <col min="5626" max="5626" width="44.625" style="159" customWidth="1"/>
    <col min="5627" max="5636" width="12.625" style="159" customWidth="1"/>
    <col min="5637" max="5880" width="6.875" style="159"/>
    <col min="5881" max="5881" width="9.25" style="159" customWidth="1"/>
    <col min="5882" max="5882" width="44.625" style="159" customWidth="1"/>
    <col min="5883" max="5892" width="12.625" style="159" customWidth="1"/>
    <col min="5893" max="6136" width="6.875" style="159"/>
    <col min="6137" max="6137" width="9.25" style="159" customWidth="1"/>
    <col min="6138" max="6138" width="44.625" style="159" customWidth="1"/>
    <col min="6139" max="6148" width="12.625" style="159" customWidth="1"/>
    <col min="6149" max="6392" width="6.875" style="159"/>
    <col min="6393" max="6393" width="9.25" style="159" customWidth="1"/>
    <col min="6394" max="6394" width="44.625" style="159" customWidth="1"/>
    <col min="6395" max="6404" width="12.625" style="159" customWidth="1"/>
    <col min="6405" max="6648" width="6.875" style="159"/>
    <col min="6649" max="6649" width="9.25" style="159" customWidth="1"/>
    <col min="6650" max="6650" width="44.625" style="159" customWidth="1"/>
    <col min="6651" max="6660" width="12.625" style="159" customWidth="1"/>
    <col min="6661" max="6904" width="6.875" style="159"/>
    <col min="6905" max="6905" width="9.25" style="159" customWidth="1"/>
    <col min="6906" max="6906" width="44.625" style="159" customWidth="1"/>
    <col min="6907" max="6916" width="12.625" style="159" customWidth="1"/>
    <col min="6917" max="7160" width="6.875" style="159"/>
    <col min="7161" max="7161" width="9.25" style="159" customWidth="1"/>
    <col min="7162" max="7162" width="44.625" style="159" customWidth="1"/>
    <col min="7163" max="7172" width="12.625" style="159" customWidth="1"/>
    <col min="7173" max="7416" width="6.875" style="159"/>
    <col min="7417" max="7417" width="9.25" style="159" customWidth="1"/>
    <col min="7418" max="7418" width="44.625" style="159" customWidth="1"/>
    <col min="7419" max="7428" width="12.625" style="159" customWidth="1"/>
    <col min="7429" max="7672" width="6.875" style="159"/>
    <col min="7673" max="7673" width="9.25" style="159" customWidth="1"/>
    <col min="7674" max="7674" width="44.625" style="159" customWidth="1"/>
    <col min="7675" max="7684" width="12.625" style="159" customWidth="1"/>
    <col min="7685" max="7928" width="6.875" style="159"/>
    <col min="7929" max="7929" width="9.25" style="159" customWidth="1"/>
    <col min="7930" max="7930" width="44.625" style="159" customWidth="1"/>
    <col min="7931" max="7940" width="12.625" style="159" customWidth="1"/>
    <col min="7941" max="8184" width="6.875" style="159"/>
    <col min="8185" max="8185" width="9.25" style="159" customWidth="1"/>
    <col min="8186" max="8186" width="44.625" style="159" customWidth="1"/>
    <col min="8187" max="8196" width="12.625" style="159" customWidth="1"/>
    <col min="8197" max="8440" width="6.875" style="159"/>
    <col min="8441" max="8441" width="9.25" style="159" customWidth="1"/>
    <col min="8442" max="8442" width="44.625" style="159" customWidth="1"/>
    <col min="8443" max="8452" width="12.625" style="159" customWidth="1"/>
    <col min="8453" max="8696" width="6.875" style="159"/>
    <col min="8697" max="8697" width="9.25" style="159" customWidth="1"/>
    <col min="8698" max="8698" width="44.625" style="159" customWidth="1"/>
    <col min="8699" max="8708" width="12.625" style="159" customWidth="1"/>
    <col min="8709" max="8952" width="6.875" style="159"/>
    <col min="8953" max="8953" width="9.25" style="159" customWidth="1"/>
    <col min="8954" max="8954" width="44.625" style="159" customWidth="1"/>
    <col min="8955" max="8964" width="12.625" style="159" customWidth="1"/>
    <col min="8965" max="9208" width="6.875" style="159"/>
    <col min="9209" max="9209" width="9.25" style="159" customWidth="1"/>
    <col min="9210" max="9210" width="44.625" style="159" customWidth="1"/>
    <col min="9211" max="9220" width="12.625" style="159" customWidth="1"/>
    <col min="9221" max="9464" width="6.875" style="159"/>
    <col min="9465" max="9465" width="9.25" style="159" customWidth="1"/>
    <col min="9466" max="9466" width="44.625" style="159" customWidth="1"/>
    <col min="9467" max="9476" width="12.625" style="159" customWidth="1"/>
    <col min="9477" max="9720" width="6.875" style="159"/>
    <col min="9721" max="9721" width="9.25" style="159" customWidth="1"/>
    <col min="9722" max="9722" width="44.625" style="159" customWidth="1"/>
    <col min="9723" max="9732" width="12.625" style="159" customWidth="1"/>
    <col min="9733" max="9976" width="6.875" style="159"/>
    <col min="9977" max="9977" width="9.25" style="159" customWidth="1"/>
    <col min="9978" max="9978" width="44.625" style="159" customWidth="1"/>
    <col min="9979" max="9988" width="12.625" style="159" customWidth="1"/>
    <col min="9989" max="10232" width="6.875" style="159"/>
    <col min="10233" max="10233" width="9.25" style="159" customWidth="1"/>
    <col min="10234" max="10234" width="44.625" style="159" customWidth="1"/>
    <col min="10235" max="10244" width="12.625" style="159" customWidth="1"/>
    <col min="10245" max="10488" width="6.875" style="159"/>
    <col min="10489" max="10489" width="9.25" style="159" customWidth="1"/>
    <col min="10490" max="10490" width="44.625" style="159" customWidth="1"/>
    <col min="10491" max="10500" width="12.625" style="159" customWidth="1"/>
    <col min="10501" max="10744" width="6.875" style="159"/>
    <col min="10745" max="10745" width="9.25" style="159" customWidth="1"/>
    <col min="10746" max="10746" width="44.625" style="159" customWidth="1"/>
    <col min="10747" max="10756" width="12.625" style="159" customWidth="1"/>
    <col min="10757" max="11000" width="6.875" style="159"/>
    <col min="11001" max="11001" width="9.25" style="159" customWidth="1"/>
    <col min="11002" max="11002" width="44.625" style="159" customWidth="1"/>
    <col min="11003" max="11012" width="12.625" style="159" customWidth="1"/>
    <col min="11013" max="11256" width="6.875" style="159"/>
    <col min="11257" max="11257" width="9.25" style="159" customWidth="1"/>
    <col min="11258" max="11258" width="44.625" style="159" customWidth="1"/>
    <col min="11259" max="11268" width="12.625" style="159" customWidth="1"/>
    <col min="11269" max="11512" width="6.875" style="159"/>
    <col min="11513" max="11513" width="9.25" style="159" customWidth="1"/>
    <col min="11514" max="11514" width="44.625" style="159" customWidth="1"/>
    <col min="11515" max="11524" width="12.625" style="159" customWidth="1"/>
    <col min="11525" max="11768" width="6.875" style="159"/>
    <col min="11769" max="11769" width="9.25" style="159" customWidth="1"/>
    <col min="11770" max="11770" width="44.625" style="159" customWidth="1"/>
    <col min="11771" max="11780" width="12.625" style="159" customWidth="1"/>
    <col min="11781" max="12024" width="6.875" style="159"/>
    <col min="12025" max="12025" width="9.25" style="159" customWidth="1"/>
    <col min="12026" max="12026" width="44.625" style="159" customWidth="1"/>
    <col min="12027" max="12036" width="12.625" style="159" customWidth="1"/>
    <col min="12037" max="12280" width="6.875" style="159"/>
    <col min="12281" max="12281" width="9.25" style="159" customWidth="1"/>
    <col min="12282" max="12282" width="44.625" style="159" customWidth="1"/>
    <col min="12283" max="12292" width="12.625" style="159" customWidth="1"/>
    <col min="12293" max="12536" width="6.875" style="159"/>
    <col min="12537" max="12537" width="9.25" style="159" customWidth="1"/>
    <col min="12538" max="12538" width="44.625" style="159" customWidth="1"/>
    <col min="12539" max="12548" width="12.625" style="159" customWidth="1"/>
    <col min="12549" max="12792" width="6.875" style="159"/>
    <col min="12793" max="12793" width="9.25" style="159" customWidth="1"/>
    <col min="12794" max="12794" width="44.625" style="159" customWidth="1"/>
    <col min="12795" max="12804" width="12.625" style="159" customWidth="1"/>
    <col min="12805" max="13048" width="6.875" style="159"/>
    <col min="13049" max="13049" width="9.25" style="159" customWidth="1"/>
    <col min="13050" max="13050" width="44.625" style="159" customWidth="1"/>
    <col min="13051" max="13060" width="12.625" style="159" customWidth="1"/>
    <col min="13061" max="13304" width="6.875" style="159"/>
    <col min="13305" max="13305" width="9.25" style="159" customWidth="1"/>
    <col min="13306" max="13306" width="44.625" style="159" customWidth="1"/>
    <col min="13307" max="13316" width="12.625" style="159" customWidth="1"/>
    <col min="13317" max="13560" width="6.875" style="159"/>
    <col min="13561" max="13561" width="9.25" style="159" customWidth="1"/>
    <col min="13562" max="13562" width="44.625" style="159" customWidth="1"/>
    <col min="13563" max="13572" width="12.625" style="159" customWidth="1"/>
    <col min="13573" max="13816" width="6.875" style="159"/>
    <col min="13817" max="13817" width="9.25" style="159" customWidth="1"/>
    <col min="13818" max="13818" width="44.625" style="159" customWidth="1"/>
    <col min="13819" max="13828" width="12.625" style="159" customWidth="1"/>
    <col min="13829" max="14072" width="6.875" style="159"/>
    <col min="14073" max="14073" width="9.25" style="159" customWidth="1"/>
    <col min="14074" max="14074" width="44.625" style="159" customWidth="1"/>
    <col min="14075" max="14084" width="12.625" style="159" customWidth="1"/>
    <col min="14085" max="14328" width="6.875" style="159"/>
    <col min="14329" max="14329" width="9.25" style="159" customWidth="1"/>
    <col min="14330" max="14330" width="44.625" style="159" customWidth="1"/>
    <col min="14331" max="14340" width="12.625" style="159" customWidth="1"/>
    <col min="14341" max="14584" width="6.875" style="159"/>
    <col min="14585" max="14585" width="9.25" style="159" customWidth="1"/>
    <col min="14586" max="14586" width="44.625" style="159" customWidth="1"/>
    <col min="14587" max="14596" width="12.625" style="159" customWidth="1"/>
    <col min="14597" max="14840" width="6.875" style="159"/>
    <col min="14841" max="14841" width="9.25" style="159" customWidth="1"/>
    <col min="14842" max="14842" width="44.625" style="159" customWidth="1"/>
    <col min="14843" max="14852" width="12.625" style="159" customWidth="1"/>
    <col min="14853" max="15096" width="6.875" style="159"/>
    <col min="15097" max="15097" width="9.25" style="159" customWidth="1"/>
    <col min="15098" max="15098" width="44.625" style="159" customWidth="1"/>
    <col min="15099" max="15108" width="12.625" style="159" customWidth="1"/>
    <col min="15109" max="15352" width="6.875" style="159"/>
    <col min="15353" max="15353" width="9.25" style="159" customWidth="1"/>
    <col min="15354" max="15354" width="44.625" style="159" customWidth="1"/>
    <col min="15355" max="15364" width="12.625" style="159" customWidth="1"/>
    <col min="15365" max="15608" width="6.875" style="159"/>
    <col min="15609" max="15609" width="9.25" style="159" customWidth="1"/>
    <col min="15610" max="15610" width="44.625" style="159" customWidth="1"/>
    <col min="15611" max="15620" width="12.625" style="159" customWidth="1"/>
    <col min="15621" max="15864" width="6.875" style="159"/>
    <col min="15865" max="15865" width="9.25" style="159" customWidth="1"/>
    <col min="15866" max="15866" width="44.625" style="159" customWidth="1"/>
    <col min="15867" max="15876" width="12.625" style="159" customWidth="1"/>
    <col min="15877" max="16120" width="6.875" style="159"/>
    <col min="16121" max="16121" width="9.25" style="159" customWidth="1"/>
    <col min="16122" max="16122" width="44.625" style="159" customWidth="1"/>
    <col min="16123" max="16132" width="12.625" style="159" customWidth="1"/>
    <col min="16133" max="16384" width="6.875" style="159"/>
  </cols>
  <sheetData>
    <row r="1" ht="20.1" customHeight="1" spans="1:12">
      <c r="A1" s="160" t="s">
        <v>216</v>
      </c>
      <c r="L1" s="199"/>
    </row>
    <row r="2" ht="43.5" customHeight="1" spans="1:12">
      <c r="A2" s="182" t="s">
        <v>217</v>
      </c>
      <c r="B2" s="166"/>
      <c r="C2" s="166"/>
      <c r="D2" s="166"/>
      <c r="E2" s="166"/>
      <c r="F2" s="166"/>
      <c r="G2" s="166"/>
      <c r="H2" s="166"/>
      <c r="I2" s="166"/>
      <c r="J2" s="166"/>
      <c r="K2" s="166"/>
      <c r="L2" s="166"/>
    </row>
    <row r="3" ht="20.1" customHeight="1" spans="1:12">
      <c r="A3" s="183"/>
      <c r="B3" s="183"/>
      <c r="C3" s="183"/>
      <c r="D3" s="183"/>
      <c r="E3" s="183"/>
      <c r="F3" s="183"/>
      <c r="G3" s="183"/>
      <c r="H3" s="183"/>
      <c r="I3" s="183"/>
      <c r="J3" s="183"/>
      <c r="K3" s="183"/>
      <c r="L3" s="183"/>
    </row>
    <row r="4" ht="20.1" customHeight="1" spans="1:12">
      <c r="A4" s="184"/>
      <c r="B4" s="184"/>
      <c r="C4" s="184"/>
      <c r="D4" s="184"/>
      <c r="E4" s="184"/>
      <c r="F4" s="184"/>
      <c r="G4" s="184"/>
      <c r="H4" s="184"/>
      <c r="I4" s="184"/>
      <c r="J4" s="184"/>
      <c r="K4" s="184"/>
      <c r="L4" s="200" t="s">
        <v>2</v>
      </c>
    </row>
    <row r="5" ht="24" customHeight="1" spans="1:12">
      <c r="A5" s="185" t="s">
        <v>218</v>
      </c>
      <c r="B5" s="185"/>
      <c r="C5" s="186" t="s">
        <v>7</v>
      </c>
      <c r="D5" s="155" t="s">
        <v>213</v>
      </c>
      <c r="E5" s="155" t="s">
        <v>202</v>
      </c>
      <c r="F5" s="155" t="s">
        <v>203</v>
      </c>
      <c r="G5" s="155" t="s">
        <v>204</v>
      </c>
      <c r="H5" s="187" t="s">
        <v>205</v>
      </c>
      <c r="I5" s="186"/>
      <c r="J5" s="155" t="s">
        <v>206</v>
      </c>
      <c r="K5" s="155" t="s">
        <v>207</v>
      </c>
      <c r="L5" s="201" t="s">
        <v>211</v>
      </c>
    </row>
    <row r="6" ht="42" customHeight="1" spans="1:12">
      <c r="A6" s="188" t="s">
        <v>30</v>
      </c>
      <c r="B6" s="189" t="s">
        <v>31</v>
      </c>
      <c r="C6" s="170"/>
      <c r="D6" s="170"/>
      <c r="E6" s="170"/>
      <c r="F6" s="170"/>
      <c r="G6" s="170"/>
      <c r="H6" s="170" t="s">
        <v>219</v>
      </c>
      <c r="I6" s="170" t="s">
        <v>220</v>
      </c>
      <c r="J6" s="170"/>
      <c r="K6" s="170"/>
      <c r="L6" s="170"/>
    </row>
    <row r="7" s="181" customFormat="1" ht="20.1" customHeight="1" spans="1:12">
      <c r="A7" s="190" t="s">
        <v>7</v>
      </c>
      <c r="B7" s="171"/>
      <c r="C7" s="173">
        <v>7963.722864</v>
      </c>
      <c r="D7" s="173">
        <v>1.136235</v>
      </c>
      <c r="E7" s="173">
        <v>6852.586629</v>
      </c>
      <c r="F7" s="173">
        <v>1110</v>
      </c>
      <c r="G7" s="191">
        <v>0</v>
      </c>
      <c r="H7" s="175"/>
      <c r="I7" s="175"/>
      <c r="J7" s="175"/>
      <c r="K7" s="202"/>
      <c r="L7" s="175"/>
    </row>
    <row r="8" s="181" customFormat="1" ht="20.1" customHeight="1" spans="1:12">
      <c r="A8" s="192" t="s">
        <v>35</v>
      </c>
      <c r="B8" s="171" t="s">
        <v>14</v>
      </c>
      <c r="C8" s="173">
        <v>207.07176</v>
      </c>
      <c r="D8" s="173">
        <v>0</v>
      </c>
      <c r="E8" s="173">
        <v>207.07176</v>
      </c>
      <c r="F8" s="173">
        <v>0</v>
      </c>
      <c r="G8" s="193">
        <v>0</v>
      </c>
      <c r="H8" s="175"/>
      <c r="I8" s="175"/>
      <c r="J8" s="175"/>
      <c r="K8" s="202"/>
      <c r="L8" s="175"/>
    </row>
    <row r="9" s="181" customFormat="1" ht="20.1" customHeight="1" spans="1:12">
      <c r="A9" s="194" t="s">
        <v>36</v>
      </c>
      <c r="B9" s="195" t="s">
        <v>37</v>
      </c>
      <c r="C9" s="176">
        <v>199.97952</v>
      </c>
      <c r="D9" s="176">
        <v>0</v>
      </c>
      <c r="E9" s="176">
        <v>199.97952</v>
      </c>
      <c r="F9" s="176">
        <v>0</v>
      </c>
      <c r="G9" s="193">
        <v>0</v>
      </c>
      <c r="H9" s="175"/>
      <c r="I9" s="175"/>
      <c r="J9" s="175"/>
      <c r="K9" s="202"/>
      <c r="L9" s="175"/>
    </row>
    <row r="10" s="181" customFormat="1" ht="20.1" customHeight="1" spans="1:12">
      <c r="A10" s="196" t="s">
        <v>38</v>
      </c>
      <c r="B10" s="196" t="s">
        <v>39</v>
      </c>
      <c r="C10" s="176">
        <v>94.559676</v>
      </c>
      <c r="D10" s="176">
        <v>0</v>
      </c>
      <c r="E10" s="176">
        <v>94.559676</v>
      </c>
      <c r="F10" s="176">
        <v>0</v>
      </c>
      <c r="G10" s="193">
        <v>0</v>
      </c>
      <c r="H10" s="175"/>
      <c r="I10" s="175"/>
      <c r="J10" s="175"/>
      <c r="K10" s="202"/>
      <c r="L10" s="175"/>
    </row>
    <row r="11" s="181" customFormat="1" ht="20.1" customHeight="1" spans="1:12">
      <c r="A11" s="196" t="s">
        <v>40</v>
      </c>
      <c r="B11" s="196" t="s">
        <v>41</v>
      </c>
      <c r="C11" s="176">
        <v>47.279844</v>
      </c>
      <c r="D11" s="176">
        <v>0</v>
      </c>
      <c r="E11" s="176">
        <v>47.279844</v>
      </c>
      <c r="F11" s="176">
        <v>0</v>
      </c>
      <c r="G11" s="193">
        <v>0</v>
      </c>
      <c r="H11" s="175"/>
      <c r="I11" s="175"/>
      <c r="J11" s="175"/>
      <c r="K11" s="202"/>
      <c r="L11" s="175"/>
    </row>
    <row r="12" s="181" customFormat="1" ht="20.1" customHeight="1" spans="1:12">
      <c r="A12" s="196" t="s">
        <v>42</v>
      </c>
      <c r="B12" s="196" t="s">
        <v>43</v>
      </c>
      <c r="C12" s="176">
        <v>58.14</v>
      </c>
      <c r="D12" s="176">
        <v>0</v>
      </c>
      <c r="E12" s="176">
        <v>58.14</v>
      </c>
      <c r="F12" s="176">
        <v>0</v>
      </c>
      <c r="G12" s="193">
        <v>0</v>
      </c>
      <c r="H12" s="175"/>
      <c r="I12" s="175"/>
      <c r="J12" s="175"/>
      <c r="K12" s="202"/>
      <c r="L12" s="175"/>
    </row>
    <row r="13" s="181" customFormat="1" ht="20.1" customHeight="1" spans="1:12">
      <c r="A13" s="194" t="s">
        <v>44</v>
      </c>
      <c r="B13" s="194" t="s">
        <v>45</v>
      </c>
      <c r="C13" s="176">
        <v>7.09224</v>
      </c>
      <c r="D13" s="176">
        <v>0</v>
      </c>
      <c r="E13" s="176">
        <v>7.09224</v>
      </c>
      <c r="F13" s="176">
        <v>0</v>
      </c>
      <c r="G13" s="193">
        <v>0</v>
      </c>
      <c r="H13" s="175"/>
      <c r="I13" s="175"/>
      <c r="J13" s="175"/>
      <c r="K13" s="202"/>
      <c r="L13" s="175"/>
    </row>
    <row r="14" s="181" customFormat="1" ht="20.1" customHeight="1" spans="1:12">
      <c r="A14" s="196" t="s">
        <v>46</v>
      </c>
      <c r="B14" s="196" t="s">
        <v>47</v>
      </c>
      <c r="C14" s="176">
        <v>7.09224</v>
      </c>
      <c r="D14" s="176">
        <v>0</v>
      </c>
      <c r="E14" s="176">
        <v>7.09224</v>
      </c>
      <c r="F14" s="176">
        <v>0</v>
      </c>
      <c r="G14" s="193">
        <v>0</v>
      </c>
      <c r="H14" s="175"/>
      <c r="I14" s="175"/>
      <c r="J14" s="175"/>
      <c r="K14" s="202"/>
      <c r="L14" s="175"/>
    </row>
    <row r="15" s="181" customFormat="1" ht="20.1" customHeight="1" spans="1:12">
      <c r="A15" s="194" t="s">
        <v>48</v>
      </c>
      <c r="B15" s="194" t="s">
        <v>49</v>
      </c>
      <c r="C15" s="176">
        <v>85.122856</v>
      </c>
      <c r="D15" s="176">
        <v>0</v>
      </c>
      <c r="E15" s="176">
        <v>85.122856</v>
      </c>
      <c r="F15" s="176">
        <v>0</v>
      </c>
      <c r="G15" s="193">
        <v>0</v>
      </c>
      <c r="H15" s="175"/>
      <c r="I15" s="175"/>
      <c r="J15" s="175"/>
      <c r="K15" s="202"/>
      <c r="L15" s="175"/>
    </row>
    <row r="16" s="181" customFormat="1" ht="20.1" customHeight="1" spans="1:12">
      <c r="A16" s="194" t="s">
        <v>50</v>
      </c>
      <c r="B16" s="194" t="s">
        <v>51</v>
      </c>
      <c r="C16" s="176">
        <v>85.122856</v>
      </c>
      <c r="D16" s="176">
        <v>0</v>
      </c>
      <c r="E16" s="176">
        <v>85.122856</v>
      </c>
      <c r="F16" s="176">
        <v>0</v>
      </c>
      <c r="G16" s="193">
        <v>0</v>
      </c>
      <c r="H16" s="175"/>
      <c r="I16" s="175"/>
      <c r="J16" s="175"/>
      <c r="K16" s="202"/>
      <c r="L16" s="175"/>
    </row>
    <row r="17" s="181" customFormat="1" ht="20.1" customHeight="1" spans="1:12">
      <c r="A17" s="196" t="s">
        <v>52</v>
      </c>
      <c r="B17" s="196" t="s">
        <v>53</v>
      </c>
      <c r="C17" s="176">
        <v>3.795556</v>
      </c>
      <c r="D17" s="176">
        <v>0</v>
      </c>
      <c r="E17" s="176">
        <v>3.795556</v>
      </c>
      <c r="F17" s="176">
        <v>0</v>
      </c>
      <c r="G17" s="193">
        <v>0</v>
      </c>
      <c r="H17" s="175"/>
      <c r="I17" s="175"/>
      <c r="J17" s="175"/>
      <c r="K17" s="202"/>
      <c r="L17" s="175"/>
    </row>
    <row r="18" s="181" customFormat="1" ht="20.1" customHeight="1" spans="1:12">
      <c r="A18" s="196" t="s">
        <v>54</v>
      </c>
      <c r="B18" s="196" t="s">
        <v>55</v>
      </c>
      <c r="C18" s="176">
        <v>56.124288</v>
      </c>
      <c r="D18" s="176">
        <v>0</v>
      </c>
      <c r="E18" s="176">
        <v>56.124288</v>
      </c>
      <c r="F18" s="176">
        <v>0</v>
      </c>
      <c r="G18" s="193">
        <v>0</v>
      </c>
      <c r="H18" s="175"/>
      <c r="I18" s="175"/>
      <c r="J18" s="175"/>
      <c r="K18" s="202"/>
      <c r="L18" s="175"/>
    </row>
    <row r="19" s="181" customFormat="1" ht="20.1" customHeight="1" spans="1:12">
      <c r="A19" s="196" t="s">
        <v>56</v>
      </c>
      <c r="B19" s="196" t="s">
        <v>57</v>
      </c>
      <c r="C19" s="176">
        <v>25.203012</v>
      </c>
      <c r="D19" s="176">
        <v>0</v>
      </c>
      <c r="E19" s="176">
        <v>25.203012</v>
      </c>
      <c r="F19" s="176">
        <v>0</v>
      </c>
      <c r="G19" s="193">
        <v>0</v>
      </c>
      <c r="H19" s="175"/>
      <c r="I19" s="175"/>
      <c r="J19" s="175"/>
      <c r="K19" s="202"/>
      <c r="L19" s="175"/>
    </row>
    <row r="20" s="181" customFormat="1" ht="20.1" customHeight="1" spans="1:12">
      <c r="A20" s="194" t="s">
        <v>58</v>
      </c>
      <c r="B20" s="194" t="s">
        <v>18</v>
      </c>
      <c r="C20" s="176">
        <v>2225</v>
      </c>
      <c r="D20" s="176">
        <v>0</v>
      </c>
      <c r="E20" s="176">
        <v>2225</v>
      </c>
      <c r="F20" s="176">
        <v>0</v>
      </c>
      <c r="G20" s="193">
        <v>0</v>
      </c>
      <c r="H20" s="175"/>
      <c r="I20" s="175"/>
      <c r="J20" s="175"/>
      <c r="K20" s="202"/>
      <c r="L20" s="175"/>
    </row>
    <row r="21" s="181" customFormat="1" ht="20.1" customHeight="1" spans="1:12">
      <c r="A21" s="194" t="s">
        <v>59</v>
      </c>
      <c r="B21" s="194" t="s">
        <v>60</v>
      </c>
      <c r="C21" s="176">
        <v>2225</v>
      </c>
      <c r="D21" s="176">
        <v>0</v>
      </c>
      <c r="E21" s="176">
        <v>2225</v>
      </c>
      <c r="F21" s="176">
        <v>0</v>
      </c>
      <c r="G21" s="193">
        <v>0</v>
      </c>
      <c r="H21" s="175"/>
      <c r="I21" s="175"/>
      <c r="J21" s="175"/>
      <c r="K21" s="202"/>
      <c r="L21" s="175"/>
    </row>
    <row r="22" s="181" customFormat="1" ht="20.1" customHeight="1" spans="1:12">
      <c r="A22" s="196" t="s">
        <v>61</v>
      </c>
      <c r="B22" s="196" t="s">
        <v>62</v>
      </c>
      <c r="C22" s="176">
        <v>65</v>
      </c>
      <c r="D22" s="176">
        <v>0</v>
      </c>
      <c r="E22" s="176">
        <v>65</v>
      </c>
      <c r="F22" s="176">
        <v>0</v>
      </c>
      <c r="G22" s="193">
        <v>0</v>
      </c>
      <c r="H22" s="175"/>
      <c r="I22" s="175"/>
      <c r="J22" s="175"/>
      <c r="K22" s="202"/>
      <c r="L22" s="175"/>
    </row>
    <row r="23" s="181" customFormat="1" ht="20.1" customHeight="1" spans="1:12">
      <c r="A23" s="196" t="s">
        <v>63</v>
      </c>
      <c r="B23" s="196" t="s">
        <v>64</v>
      </c>
      <c r="C23" s="176">
        <v>260</v>
      </c>
      <c r="D23" s="176">
        <v>0</v>
      </c>
      <c r="E23" s="176">
        <v>260</v>
      </c>
      <c r="F23" s="176">
        <v>0</v>
      </c>
      <c r="G23" s="193">
        <v>0</v>
      </c>
      <c r="H23" s="175"/>
      <c r="I23" s="175"/>
      <c r="J23" s="175"/>
      <c r="K23" s="202"/>
      <c r="L23" s="175"/>
    </row>
    <row r="24" s="181" customFormat="1" ht="20.1" customHeight="1" spans="1:12">
      <c r="A24" s="196" t="s">
        <v>65</v>
      </c>
      <c r="B24" s="196" t="s">
        <v>66</v>
      </c>
      <c r="C24" s="176">
        <v>800</v>
      </c>
      <c r="D24" s="176">
        <v>0</v>
      </c>
      <c r="E24" s="176">
        <v>800</v>
      </c>
      <c r="F24" s="176">
        <v>0</v>
      </c>
      <c r="G24" s="193">
        <v>0</v>
      </c>
      <c r="H24" s="175"/>
      <c r="I24" s="175"/>
      <c r="J24" s="175"/>
      <c r="K24" s="202"/>
      <c r="L24" s="175"/>
    </row>
    <row r="25" s="181" customFormat="1" ht="20.1" customHeight="1" spans="1:12">
      <c r="A25" s="196" t="s">
        <v>67</v>
      </c>
      <c r="B25" s="196" t="s">
        <v>68</v>
      </c>
      <c r="C25" s="176">
        <v>1100</v>
      </c>
      <c r="D25" s="176">
        <v>0</v>
      </c>
      <c r="E25" s="176">
        <v>1100</v>
      </c>
      <c r="F25" s="176">
        <v>0</v>
      </c>
      <c r="G25" s="193">
        <v>0</v>
      </c>
      <c r="H25" s="175"/>
      <c r="I25" s="175"/>
      <c r="J25" s="175"/>
      <c r="K25" s="202"/>
      <c r="L25" s="175"/>
    </row>
    <row r="26" s="181" customFormat="1" ht="20.1" customHeight="1" spans="1:12">
      <c r="A26" s="194" t="s">
        <v>69</v>
      </c>
      <c r="B26" s="194" t="s">
        <v>20</v>
      </c>
      <c r="C26" s="176">
        <v>5316.432488</v>
      </c>
      <c r="D26" s="176">
        <v>1.136235</v>
      </c>
      <c r="E26" s="176">
        <v>4245.296253</v>
      </c>
      <c r="F26" s="176">
        <v>1070</v>
      </c>
      <c r="G26" s="193">
        <v>0</v>
      </c>
      <c r="H26" s="175"/>
      <c r="I26" s="175"/>
      <c r="J26" s="175"/>
      <c r="K26" s="202"/>
      <c r="L26" s="175"/>
    </row>
    <row r="27" s="181" customFormat="1" ht="20.1" customHeight="1" spans="1:12">
      <c r="A27" s="194" t="s">
        <v>70</v>
      </c>
      <c r="B27" s="194" t="s">
        <v>71</v>
      </c>
      <c r="C27" s="176">
        <v>1344.70003</v>
      </c>
      <c r="D27" s="176">
        <v>0</v>
      </c>
      <c r="E27" s="176">
        <v>1344.70003</v>
      </c>
      <c r="F27" s="176">
        <v>0</v>
      </c>
      <c r="G27" s="193">
        <v>0</v>
      </c>
      <c r="H27" s="175"/>
      <c r="I27" s="175"/>
      <c r="J27" s="175"/>
      <c r="K27" s="202"/>
      <c r="L27" s="175"/>
    </row>
    <row r="28" s="181" customFormat="1" ht="20.1" customHeight="1" spans="1:12">
      <c r="A28" s="196" t="s">
        <v>72</v>
      </c>
      <c r="B28" s="196" t="s">
        <v>73</v>
      </c>
      <c r="C28" s="176">
        <v>183.063915</v>
      </c>
      <c r="D28" s="176">
        <v>0</v>
      </c>
      <c r="E28" s="176">
        <v>183.063915</v>
      </c>
      <c r="F28" s="176">
        <v>0</v>
      </c>
      <c r="G28" s="193">
        <v>0</v>
      </c>
      <c r="H28" s="175"/>
      <c r="I28" s="175"/>
      <c r="J28" s="175"/>
      <c r="K28" s="202"/>
      <c r="L28" s="175"/>
    </row>
    <row r="29" s="181" customFormat="1" ht="20.1" customHeight="1" spans="1:12">
      <c r="A29" s="196" t="s">
        <v>74</v>
      </c>
      <c r="B29" s="196" t="s">
        <v>75</v>
      </c>
      <c r="C29" s="176">
        <v>201.327402</v>
      </c>
      <c r="D29" s="176">
        <v>0</v>
      </c>
      <c r="E29" s="176">
        <v>201.327402</v>
      </c>
      <c r="F29" s="176">
        <v>0</v>
      </c>
      <c r="G29" s="193">
        <v>0</v>
      </c>
      <c r="H29" s="175"/>
      <c r="I29" s="175"/>
      <c r="J29" s="175"/>
      <c r="K29" s="202"/>
      <c r="L29" s="175"/>
    </row>
    <row r="30" s="181" customFormat="1" ht="20.1" customHeight="1" spans="1:12">
      <c r="A30" s="196" t="s">
        <v>76</v>
      </c>
      <c r="B30" s="196" t="s">
        <v>77</v>
      </c>
      <c r="C30" s="176">
        <v>960.308713</v>
      </c>
      <c r="D30" s="176">
        <v>0</v>
      </c>
      <c r="E30" s="176">
        <v>960.308713</v>
      </c>
      <c r="F30" s="176">
        <v>0</v>
      </c>
      <c r="G30" s="193">
        <v>0</v>
      </c>
      <c r="H30" s="175"/>
      <c r="I30" s="175"/>
      <c r="J30" s="175"/>
      <c r="K30" s="202"/>
      <c r="L30" s="175"/>
    </row>
    <row r="31" s="181" customFormat="1" ht="20.1" customHeight="1" spans="1:12">
      <c r="A31" s="194" t="s">
        <v>78</v>
      </c>
      <c r="B31" s="194" t="s">
        <v>79</v>
      </c>
      <c r="C31" s="176">
        <v>161.136235</v>
      </c>
      <c r="D31" s="176">
        <v>1.136235</v>
      </c>
      <c r="E31" s="176">
        <v>160</v>
      </c>
      <c r="F31" s="176">
        <v>0</v>
      </c>
      <c r="G31" s="193">
        <v>0</v>
      </c>
      <c r="H31" s="175"/>
      <c r="I31" s="175"/>
      <c r="J31" s="175"/>
      <c r="K31" s="202"/>
      <c r="L31" s="175"/>
    </row>
    <row r="32" s="181" customFormat="1" ht="20.1" customHeight="1" spans="1:12">
      <c r="A32" s="196" t="s">
        <v>80</v>
      </c>
      <c r="B32" s="196" t="s">
        <v>81</v>
      </c>
      <c r="C32" s="176">
        <v>161.136235</v>
      </c>
      <c r="D32" s="176">
        <v>1.136235</v>
      </c>
      <c r="E32" s="176">
        <v>160</v>
      </c>
      <c r="F32" s="176">
        <v>0</v>
      </c>
      <c r="G32" s="193">
        <v>0</v>
      </c>
      <c r="H32" s="175"/>
      <c r="I32" s="175"/>
      <c r="J32" s="175"/>
      <c r="K32" s="202"/>
      <c r="L32" s="175"/>
    </row>
    <row r="33" s="181" customFormat="1" ht="20.1" customHeight="1" spans="1:12">
      <c r="A33" s="194" t="s">
        <v>82</v>
      </c>
      <c r="B33" s="194" t="s">
        <v>83</v>
      </c>
      <c r="C33" s="176">
        <v>2740.596223</v>
      </c>
      <c r="D33" s="176">
        <v>0</v>
      </c>
      <c r="E33" s="176">
        <v>2740.596223</v>
      </c>
      <c r="F33" s="176">
        <v>0</v>
      </c>
      <c r="G33" s="193">
        <v>0</v>
      </c>
      <c r="H33" s="175"/>
      <c r="I33" s="175"/>
      <c r="J33" s="175"/>
      <c r="K33" s="202"/>
      <c r="L33" s="175"/>
    </row>
    <row r="34" s="181" customFormat="1" ht="20.1" customHeight="1" spans="1:12">
      <c r="A34" s="196" t="s">
        <v>84</v>
      </c>
      <c r="B34" s="196" t="s">
        <v>85</v>
      </c>
      <c r="C34" s="176">
        <v>2740.596223</v>
      </c>
      <c r="D34" s="176">
        <v>0</v>
      </c>
      <c r="E34" s="176">
        <v>2740.596223</v>
      </c>
      <c r="F34" s="176">
        <v>0</v>
      </c>
      <c r="G34" s="193">
        <v>0</v>
      </c>
      <c r="H34" s="175"/>
      <c r="I34" s="175"/>
      <c r="J34" s="175"/>
      <c r="K34" s="202"/>
      <c r="L34" s="175"/>
    </row>
    <row r="35" s="181" customFormat="1" ht="20.1" customHeight="1" spans="1:12">
      <c r="A35" s="194" t="s">
        <v>189</v>
      </c>
      <c r="B35" s="194" t="s">
        <v>190</v>
      </c>
      <c r="C35" s="176">
        <v>1070</v>
      </c>
      <c r="D35" s="176">
        <v>0</v>
      </c>
      <c r="E35" s="176">
        <v>0</v>
      </c>
      <c r="F35" s="176">
        <v>1070</v>
      </c>
      <c r="G35" s="193">
        <v>0</v>
      </c>
      <c r="H35" s="175"/>
      <c r="I35" s="175"/>
      <c r="J35" s="175"/>
      <c r="K35" s="202"/>
      <c r="L35" s="175"/>
    </row>
    <row r="36" s="181" customFormat="1" ht="20.1" customHeight="1" spans="1:12">
      <c r="A36" s="196" t="s">
        <v>191</v>
      </c>
      <c r="B36" s="196" t="s">
        <v>192</v>
      </c>
      <c r="C36" s="176">
        <v>570</v>
      </c>
      <c r="D36" s="176">
        <v>0</v>
      </c>
      <c r="E36" s="176">
        <v>0</v>
      </c>
      <c r="F36" s="176">
        <v>570</v>
      </c>
      <c r="G36" s="193">
        <v>0</v>
      </c>
      <c r="H36" s="175"/>
      <c r="I36" s="175"/>
      <c r="J36" s="175"/>
      <c r="K36" s="202"/>
      <c r="L36" s="175"/>
    </row>
    <row r="37" s="181" customFormat="1" ht="18" customHeight="1" spans="1:12">
      <c r="A37" s="196" t="s">
        <v>193</v>
      </c>
      <c r="B37" s="196" t="s">
        <v>194</v>
      </c>
      <c r="C37" s="176">
        <v>500</v>
      </c>
      <c r="D37" s="176">
        <v>0</v>
      </c>
      <c r="E37" s="176">
        <v>0</v>
      </c>
      <c r="F37" s="176">
        <v>500</v>
      </c>
      <c r="G37" s="193">
        <v>0</v>
      </c>
      <c r="H37" s="175"/>
      <c r="I37" s="175"/>
      <c r="J37" s="175"/>
      <c r="K37" s="202"/>
      <c r="L37" s="175"/>
    </row>
    <row r="38" s="181" customFormat="1" ht="18" customHeight="1" spans="1:12">
      <c r="A38" s="194" t="s">
        <v>86</v>
      </c>
      <c r="B38" s="194" t="s">
        <v>21</v>
      </c>
      <c r="C38" s="176">
        <v>59.176</v>
      </c>
      <c r="D38" s="176">
        <v>0</v>
      </c>
      <c r="E38" s="176">
        <v>19.176</v>
      </c>
      <c r="F38" s="176">
        <v>40</v>
      </c>
      <c r="G38" s="193">
        <v>0</v>
      </c>
      <c r="H38" s="197"/>
      <c r="I38" s="197"/>
      <c r="J38" s="178"/>
      <c r="K38" s="178"/>
      <c r="L38" s="178"/>
    </row>
    <row r="39" s="181" customFormat="1" ht="18" customHeight="1" spans="1:12">
      <c r="A39" s="194" t="s">
        <v>87</v>
      </c>
      <c r="B39" s="194" t="s">
        <v>88</v>
      </c>
      <c r="C39" s="176">
        <v>19.176</v>
      </c>
      <c r="D39" s="176">
        <v>0</v>
      </c>
      <c r="E39" s="176">
        <v>19.176</v>
      </c>
      <c r="F39" s="176">
        <v>0</v>
      </c>
      <c r="G39" s="193">
        <v>0</v>
      </c>
      <c r="H39" s="197"/>
      <c r="I39" s="197"/>
      <c r="J39" s="178"/>
      <c r="K39" s="178"/>
      <c r="L39" s="178"/>
    </row>
    <row r="40" s="181" customFormat="1" ht="18" customHeight="1" spans="1:12">
      <c r="A40" s="196" t="s">
        <v>89</v>
      </c>
      <c r="B40" s="196" t="s">
        <v>90</v>
      </c>
      <c r="C40" s="176">
        <v>19.176</v>
      </c>
      <c r="D40" s="176">
        <v>0</v>
      </c>
      <c r="E40" s="176">
        <v>19.176</v>
      </c>
      <c r="F40" s="176">
        <v>0</v>
      </c>
      <c r="G40" s="193">
        <v>0</v>
      </c>
      <c r="H40" s="197"/>
      <c r="I40" s="197"/>
      <c r="J40" s="178"/>
      <c r="K40" s="178"/>
      <c r="L40" s="178"/>
    </row>
    <row r="41" s="181" customFormat="1" ht="18" customHeight="1" spans="1:12">
      <c r="A41" s="194" t="s">
        <v>195</v>
      </c>
      <c r="B41" s="194" t="s">
        <v>196</v>
      </c>
      <c r="C41" s="176">
        <v>40</v>
      </c>
      <c r="D41" s="176">
        <v>0</v>
      </c>
      <c r="E41" s="176">
        <v>0</v>
      </c>
      <c r="F41" s="176">
        <v>40</v>
      </c>
      <c r="G41" s="193">
        <v>0</v>
      </c>
      <c r="H41" s="197"/>
      <c r="I41" s="197"/>
      <c r="J41" s="178"/>
      <c r="K41" s="178"/>
      <c r="L41" s="178"/>
    </row>
    <row r="42" s="181" customFormat="1" ht="18" customHeight="1" spans="1:12">
      <c r="A42" s="196" t="s">
        <v>197</v>
      </c>
      <c r="B42" s="196" t="s">
        <v>198</v>
      </c>
      <c r="C42" s="176">
        <v>40</v>
      </c>
      <c r="D42" s="176">
        <v>0</v>
      </c>
      <c r="E42" s="176">
        <v>0</v>
      </c>
      <c r="F42" s="176">
        <v>40</v>
      </c>
      <c r="G42" s="198">
        <v>0</v>
      </c>
      <c r="H42" s="197"/>
      <c r="I42" s="197"/>
      <c r="J42" s="178"/>
      <c r="K42" s="178"/>
      <c r="L42" s="178"/>
    </row>
    <row r="43" s="181" customFormat="1" ht="18" customHeight="1" spans="1:12">
      <c r="A43" s="194" t="s">
        <v>91</v>
      </c>
      <c r="B43" s="194" t="s">
        <v>22</v>
      </c>
      <c r="C43" s="176">
        <v>70.91976</v>
      </c>
      <c r="D43" s="176">
        <v>0</v>
      </c>
      <c r="E43" s="176">
        <v>70.91976</v>
      </c>
      <c r="F43" s="176">
        <v>0</v>
      </c>
      <c r="G43" s="178"/>
      <c r="H43" s="178"/>
      <c r="I43" s="178"/>
      <c r="J43" s="178"/>
      <c r="K43" s="178"/>
      <c r="L43" s="178"/>
    </row>
    <row r="44" s="181" customFormat="1" ht="18" customHeight="1" spans="1:12">
      <c r="A44" s="194" t="s">
        <v>92</v>
      </c>
      <c r="B44" s="194" t="s">
        <v>93</v>
      </c>
      <c r="C44" s="176">
        <v>70.91976</v>
      </c>
      <c r="D44" s="176">
        <v>0</v>
      </c>
      <c r="E44" s="176">
        <v>70.91976</v>
      </c>
      <c r="F44" s="176">
        <v>0</v>
      </c>
      <c r="G44" s="178"/>
      <c r="H44" s="178"/>
      <c r="I44" s="178"/>
      <c r="J44" s="178"/>
      <c r="K44" s="178"/>
      <c r="L44" s="178"/>
    </row>
    <row r="45" s="181" customFormat="1" ht="18" customHeight="1" spans="1:12">
      <c r="A45" s="196" t="s">
        <v>94</v>
      </c>
      <c r="B45" s="196" t="s">
        <v>95</v>
      </c>
      <c r="C45" s="176">
        <v>70.91976</v>
      </c>
      <c r="D45" s="176">
        <v>0</v>
      </c>
      <c r="E45" s="176">
        <v>70.91976</v>
      </c>
      <c r="F45" s="176">
        <v>0</v>
      </c>
      <c r="G45" s="178"/>
      <c r="H45" s="178"/>
      <c r="I45" s="178"/>
      <c r="J45" s="178"/>
      <c r="K45" s="178"/>
      <c r="L45" s="178"/>
    </row>
    <row r="46" s="181" customFormat="1" ht="18" customHeight="1" spans="3:6">
      <c r="C46" s="181">
        <v>0</v>
      </c>
      <c r="D46" s="181">
        <v>0</v>
      </c>
      <c r="E46" s="181">
        <v>0</v>
      </c>
      <c r="F46" s="181">
        <v>0</v>
      </c>
    </row>
    <row r="47" customHeight="1" spans="2:9">
      <c r="B47" s="161"/>
      <c r="I47" s="161"/>
    </row>
    <row r="48" customHeight="1" spans="2:11">
      <c r="B48" s="161"/>
      <c r="I48" s="161"/>
      <c r="K48" s="161"/>
    </row>
    <row r="49" customHeight="1" spans="2:2">
      <c r="B49" s="161"/>
    </row>
    <row r="50" customHeight="1" spans="2:6">
      <c r="B50" s="161"/>
      <c r="C50" s="161"/>
      <c r="F50" s="161"/>
    </row>
    <row r="51" customHeight="1" spans="2:2">
      <c r="B51" s="161"/>
    </row>
    <row r="52" customHeight="1" spans="2:4">
      <c r="B52" s="161"/>
      <c r="C52" s="161"/>
      <c r="D52" s="161"/>
    </row>
    <row r="53" customHeight="1" spans="2:11">
      <c r="B53" s="161"/>
      <c r="K53" s="161"/>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40"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I47"/>
  <sheetViews>
    <sheetView showGridLines="0" showZeros="0" workbookViewId="0">
      <selection activeCell="A2" sqref="A2:H2"/>
    </sheetView>
  </sheetViews>
  <sheetFormatPr defaultColWidth="6.875" defaultRowHeight="12.75" customHeight="1"/>
  <cols>
    <col min="1" max="1" width="17.125" style="159" customWidth="1"/>
    <col min="2" max="2" width="29" style="159" customWidth="1"/>
    <col min="3" max="6" width="18" style="159" customWidth="1"/>
    <col min="7" max="7" width="19.5" style="159" customWidth="1"/>
    <col min="8" max="8" width="21" style="159" customWidth="1"/>
    <col min="9" max="250" width="6.875" style="159"/>
    <col min="251" max="251" width="17.125" style="159" customWidth="1"/>
    <col min="252" max="252" width="34.875" style="159" customWidth="1"/>
    <col min="253" max="258" width="18" style="159" customWidth="1"/>
    <col min="259" max="506" width="6.875" style="159"/>
    <col min="507" max="507" width="17.125" style="159" customWidth="1"/>
    <col min="508" max="508" width="34.875" style="159" customWidth="1"/>
    <col min="509" max="514" width="18" style="159" customWidth="1"/>
    <col min="515" max="762" width="6.875" style="159"/>
    <col min="763" max="763" width="17.125" style="159" customWidth="1"/>
    <col min="764" max="764" width="34.875" style="159" customWidth="1"/>
    <col min="765" max="770" width="18" style="159" customWidth="1"/>
    <col min="771" max="1018" width="6.875" style="159"/>
    <col min="1019" max="1019" width="17.125" style="159" customWidth="1"/>
    <col min="1020" max="1020" width="34.875" style="159" customWidth="1"/>
    <col min="1021" max="1026" width="18" style="159" customWidth="1"/>
    <col min="1027" max="1274" width="6.875" style="159"/>
    <col min="1275" max="1275" width="17.125" style="159" customWidth="1"/>
    <col min="1276" max="1276" width="34.875" style="159" customWidth="1"/>
    <col min="1277" max="1282" width="18" style="159" customWidth="1"/>
    <col min="1283" max="1530" width="6.875" style="159"/>
    <col min="1531" max="1531" width="17.125" style="159" customWidth="1"/>
    <col min="1532" max="1532" width="34.875" style="159" customWidth="1"/>
    <col min="1533" max="1538" width="18" style="159" customWidth="1"/>
    <col min="1539" max="1786" width="6.875" style="159"/>
    <col min="1787" max="1787" width="17.125" style="159" customWidth="1"/>
    <col min="1788" max="1788" width="34.875" style="159" customWidth="1"/>
    <col min="1789" max="1794" width="18" style="159" customWidth="1"/>
    <col min="1795" max="2042" width="6.875" style="159"/>
    <col min="2043" max="2043" width="17.125" style="159" customWidth="1"/>
    <col min="2044" max="2044" width="34.875" style="159" customWidth="1"/>
    <col min="2045" max="2050" width="18" style="159" customWidth="1"/>
    <col min="2051" max="2298" width="6.875" style="159"/>
    <col min="2299" max="2299" width="17.125" style="159" customWidth="1"/>
    <col min="2300" max="2300" width="34.875" style="159" customWidth="1"/>
    <col min="2301" max="2306" width="18" style="159" customWidth="1"/>
    <col min="2307" max="2554" width="6.875" style="159"/>
    <col min="2555" max="2555" width="17.125" style="159" customWidth="1"/>
    <col min="2556" max="2556" width="34.875" style="159" customWidth="1"/>
    <col min="2557" max="2562" width="18" style="159" customWidth="1"/>
    <col min="2563" max="2810" width="6.875" style="159"/>
    <col min="2811" max="2811" width="17.125" style="159" customWidth="1"/>
    <col min="2812" max="2812" width="34.875" style="159" customWidth="1"/>
    <col min="2813" max="2818" width="18" style="159" customWidth="1"/>
    <col min="2819" max="3066" width="6.875" style="159"/>
    <col min="3067" max="3067" width="17.125" style="159" customWidth="1"/>
    <col min="3068" max="3068" width="34.875" style="159" customWidth="1"/>
    <col min="3069" max="3074" width="18" style="159" customWidth="1"/>
    <col min="3075" max="3322" width="6.875" style="159"/>
    <col min="3323" max="3323" width="17.125" style="159" customWidth="1"/>
    <col min="3324" max="3324" width="34.875" style="159" customWidth="1"/>
    <col min="3325" max="3330" width="18" style="159" customWidth="1"/>
    <col min="3331" max="3578" width="6.875" style="159"/>
    <col min="3579" max="3579" width="17.125" style="159" customWidth="1"/>
    <col min="3580" max="3580" width="34.875" style="159" customWidth="1"/>
    <col min="3581" max="3586" width="18" style="159" customWidth="1"/>
    <col min="3587" max="3834" width="6.875" style="159"/>
    <col min="3835" max="3835" width="17.125" style="159" customWidth="1"/>
    <col min="3836" max="3836" width="34.875" style="159" customWidth="1"/>
    <col min="3837" max="3842" width="18" style="159" customWidth="1"/>
    <col min="3843" max="4090" width="6.875" style="159"/>
    <col min="4091" max="4091" width="17.125" style="159" customWidth="1"/>
    <col min="4092" max="4092" width="34.875" style="159" customWidth="1"/>
    <col min="4093" max="4098" width="18" style="159" customWidth="1"/>
    <col min="4099" max="4346" width="6.875" style="159"/>
    <col min="4347" max="4347" width="17.125" style="159" customWidth="1"/>
    <col min="4348" max="4348" width="34.875" style="159" customWidth="1"/>
    <col min="4349" max="4354" width="18" style="159" customWidth="1"/>
    <col min="4355" max="4602" width="6.875" style="159"/>
    <col min="4603" max="4603" width="17.125" style="159" customWidth="1"/>
    <col min="4604" max="4604" width="34.875" style="159" customWidth="1"/>
    <col min="4605" max="4610" width="18" style="159" customWidth="1"/>
    <col min="4611" max="4858" width="6.875" style="159"/>
    <col min="4859" max="4859" width="17.125" style="159" customWidth="1"/>
    <col min="4860" max="4860" width="34.875" style="159" customWidth="1"/>
    <col min="4861" max="4866" width="18" style="159" customWidth="1"/>
    <col min="4867" max="5114" width="6.875" style="159"/>
    <col min="5115" max="5115" width="17.125" style="159" customWidth="1"/>
    <col min="5116" max="5116" width="34.875" style="159" customWidth="1"/>
    <col min="5117" max="5122" width="18" style="159" customWidth="1"/>
    <col min="5123" max="5370" width="6.875" style="159"/>
    <col min="5371" max="5371" width="17.125" style="159" customWidth="1"/>
    <col min="5372" max="5372" width="34.875" style="159" customWidth="1"/>
    <col min="5373" max="5378" width="18" style="159" customWidth="1"/>
    <col min="5379" max="5626" width="6.875" style="159"/>
    <col min="5627" max="5627" width="17.125" style="159" customWidth="1"/>
    <col min="5628" max="5628" width="34.875" style="159" customWidth="1"/>
    <col min="5629" max="5634" width="18" style="159" customWidth="1"/>
    <col min="5635" max="5882" width="6.875" style="159"/>
    <col min="5883" max="5883" width="17.125" style="159" customWidth="1"/>
    <col min="5884" max="5884" width="34.875" style="159" customWidth="1"/>
    <col min="5885" max="5890" width="18" style="159" customWidth="1"/>
    <col min="5891" max="6138" width="6.875" style="159"/>
    <col min="6139" max="6139" width="17.125" style="159" customWidth="1"/>
    <col min="6140" max="6140" width="34.875" style="159" customWidth="1"/>
    <col min="6141" max="6146" width="18" style="159" customWidth="1"/>
    <col min="6147" max="6394" width="6.875" style="159"/>
    <col min="6395" max="6395" width="17.125" style="159" customWidth="1"/>
    <col min="6396" max="6396" width="34.875" style="159" customWidth="1"/>
    <col min="6397" max="6402" width="18" style="159" customWidth="1"/>
    <col min="6403" max="6650" width="6.875" style="159"/>
    <col min="6651" max="6651" width="17.125" style="159" customWidth="1"/>
    <col min="6652" max="6652" width="34.875" style="159" customWidth="1"/>
    <col min="6653" max="6658" width="18" style="159" customWidth="1"/>
    <col min="6659" max="6906" width="6.875" style="159"/>
    <col min="6907" max="6907" width="17.125" style="159" customWidth="1"/>
    <col min="6908" max="6908" width="34.875" style="159" customWidth="1"/>
    <col min="6909" max="6914" width="18" style="159" customWidth="1"/>
    <col min="6915" max="7162" width="6.875" style="159"/>
    <col min="7163" max="7163" width="17.125" style="159" customWidth="1"/>
    <col min="7164" max="7164" width="34.875" style="159" customWidth="1"/>
    <col min="7165" max="7170" width="18" style="159" customWidth="1"/>
    <col min="7171" max="7418" width="6.875" style="159"/>
    <col min="7419" max="7419" width="17.125" style="159" customWidth="1"/>
    <col min="7420" max="7420" width="34.875" style="159" customWidth="1"/>
    <col min="7421" max="7426" width="18" style="159" customWidth="1"/>
    <col min="7427" max="7674" width="6.875" style="159"/>
    <col min="7675" max="7675" width="17.125" style="159" customWidth="1"/>
    <col min="7676" max="7676" width="34.875" style="159" customWidth="1"/>
    <col min="7677" max="7682" width="18" style="159" customWidth="1"/>
    <col min="7683" max="7930" width="6.875" style="159"/>
    <col min="7931" max="7931" width="17.125" style="159" customWidth="1"/>
    <col min="7932" max="7932" width="34.875" style="159" customWidth="1"/>
    <col min="7933" max="7938" width="18" style="159" customWidth="1"/>
    <col min="7939" max="8186" width="6.875" style="159"/>
    <col min="8187" max="8187" width="17.125" style="159" customWidth="1"/>
    <col min="8188" max="8188" width="34.875" style="159" customWidth="1"/>
    <col min="8189" max="8194" width="18" style="159" customWidth="1"/>
    <col min="8195" max="8442" width="6.875" style="159"/>
    <col min="8443" max="8443" width="17.125" style="159" customWidth="1"/>
    <col min="8444" max="8444" width="34.875" style="159" customWidth="1"/>
    <col min="8445" max="8450" width="18" style="159" customWidth="1"/>
    <col min="8451" max="8698" width="6.875" style="159"/>
    <col min="8699" max="8699" width="17.125" style="159" customWidth="1"/>
    <col min="8700" max="8700" width="34.875" style="159" customWidth="1"/>
    <col min="8701" max="8706" width="18" style="159" customWidth="1"/>
    <col min="8707" max="8954" width="6.875" style="159"/>
    <col min="8955" max="8955" width="17.125" style="159" customWidth="1"/>
    <col min="8956" max="8956" width="34.875" style="159" customWidth="1"/>
    <col min="8957" max="8962" width="18" style="159" customWidth="1"/>
    <col min="8963" max="9210" width="6.875" style="159"/>
    <col min="9211" max="9211" width="17.125" style="159" customWidth="1"/>
    <col min="9212" max="9212" width="34.875" style="159" customWidth="1"/>
    <col min="9213" max="9218" width="18" style="159" customWidth="1"/>
    <col min="9219" max="9466" width="6.875" style="159"/>
    <col min="9467" max="9467" width="17.125" style="159" customWidth="1"/>
    <col min="9468" max="9468" width="34.875" style="159" customWidth="1"/>
    <col min="9469" max="9474" width="18" style="159" customWidth="1"/>
    <col min="9475" max="9722" width="6.875" style="159"/>
    <col min="9723" max="9723" width="17.125" style="159" customWidth="1"/>
    <col min="9724" max="9724" width="34.875" style="159" customWidth="1"/>
    <col min="9725" max="9730" width="18" style="159" customWidth="1"/>
    <col min="9731" max="9978" width="6.875" style="159"/>
    <col min="9979" max="9979" width="17.125" style="159" customWidth="1"/>
    <col min="9980" max="9980" width="34.875" style="159" customWidth="1"/>
    <col min="9981" max="9986" width="18" style="159" customWidth="1"/>
    <col min="9987" max="10234" width="6.875" style="159"/>
    <col min="10235" max="10235" width="17.125" style="159" customWidth="1"/>
    <col min="10236" max="10236" width="34.875" style="159" customWidth="1"/>
    <col min="10237" max="10242" width="18" style="159" customWidth="1"/>
    <col min="10243" max="10490" width="6.875" style="159"/>
    <col min="10491" max="10491" width="17.125" style="159" customWidth="1"/>
    <col min="10492" max="10492" width="34.875" style="159" customWidth="1"/>
    <col min="10493" max="10498" width="18" style="159" customWidth="1"/>
    <col min="10499" max="10746" width="6.875" style="159"/>
    <col min="10747" max="10747" width="17.125" style="159" customWidth="1"/>
    <col min="10748" max="10748" width="34.875" style="159" customWidth="1"/>
    <col min="10749" max="10754" width="18" style="159" customWidth="1"/>
    <col min="10755" max="11002" width="6.875" style="159"/>
    <col min="11003" max="11003" width="17.125" style="159" customWidth="1"/>
    <col min="11004" max="11004" width="34.875" style="159" customWidth="1"/>
    <col min="11005" max="11010" width="18" style="159" customWidth="1"/>
    <col min="11011" max="11258" width="6.875" style="159"/>
    <col min="11259" max="11259" width="17.125" style="159" customWidth="1"/>
    <col min="11260" max="11260" width="34.875" style="159" customWidth="1"/>
    <col min="11261" max="11266" width="18" style="159" customWidth="1"/>
    <col min="11267" max="11514" width="6.875" style="159"/>
    <col min="11515" max="11515" width="17.125" style="159" customWidth="1"/>
    <col min="11516" max="11516" width="34.875" style="159" customWidth="1"/>
    <col min="11517" max="11522" width="18" style="159" customWidth="1"/>
    <col min="11523" max="11770" width="6.875" style="159"/>
    <col min="11771" max="11771" width="17.125" style="159" customWidth="1"/>
    <col min="11772" max="11772" width="34.875" style="159" customWidth="1"/>
    <col min="11773" max="11778" width="18" style="159" customWidth="1"/>
    <col min="11779" max="12026" width="6.875" style="159"/>
    <col min="12027" max="12027" width="17.125" style="159" customWidth="1"/>
    <col min="12028" max="12028" width="34.875" style="159" customWidth="1"/>
    <col min="12029" max="12034" width="18" style="159" customWidth="1"/>
    <col min="12035" max="12282" width="6.875" style="159"/>
    <col min="12283" max="12283" width="17.125" style="159" customWidth="1"/>
    <col min="12284" max="12284" width="34.875" style="159" customWidth="1"/>
    <col min="12285" max="12290" width="18" style="159" customWidth="1"/>
    <col min="12291" max="12538" width="6.875" style="159"/>
    <col min="12539" max="12539" width="17.125" style="159" customWidth="1"/>
    <col min="12540" max="12540" width="34.875" style="159" customWidth="1"/>
    <col min="12541" max="12546" width="18" style="159" customWidth="1"/>
    <col min="12547" max="12794" width="6.875" style="159"/>
    <col min="12795" max="12795" width="17.125" style="159" customWidth="1"/>
    <col min="12796" max="12796" width="34.875" style="159" customWidth="1"/>
    <col min="12797" max="12802" width="18" style="159" customWidth="1"/>
    <col min="12803" max="13050" width="6.875" style="159"/>
    <col min="13051" max="13051" width="17.125" style="159" customWidth="1"/>
    <col min="13052" max="13052" width="34.875" style="159" customWidth="1"/>
    <col min="13053" max="13058" width="18" style="159" customWidth="1"/>
    <col min="13059" max="13306" width="6.875" style="159"/>
    <col min="13307" max="13307" width="17.125" style="159" customWidth="1"/>
    <col min="13308" max="13308" width="34.875" style="159" customWidth="1"/>
    <col min="13309" max="13314" width="18" style="159" customWidth="1"/>
    <col min="13315" max="13562" width="6.875" style="159"/>
    <col min="13563" max="13563" width="17.125" style="159" customWidth="1"/>
    <col min="13564" max="13564" width="34.875" style="159" customWidth="1"/>
    <col min="13565" max="13570" width="18" style="159" customWidth="1"/>
    <col min="13571" max="13818" width="6.875" style="159"/>
    <col min="13819" max="13819" width="17.125" style="159" customWidth="1"/>
    <col min="13820" max="13820" width="34.875" style="159" customWidth="1"/>
    <col min="13821" max="13826" width="18" style="159" customWidth="1"/>
    <col min="13827" max="14074" width="6.875" style="159"/>
    <col min="14075" max="14075" width="17.125" style="159" customWidth="1"/>
    <col min="14076" max="14076" width="34.875" style="159" customWidth="1"/>
    <col min="14077" max="14082" width="18" style="159" customWidth="1"/>
    <col min="14083" max="14330" width="6.875" style="159"/>
    <col min="14331" max="14331" width="17.125" style="159" customWidth="1"/>
    <col min="14332" max="14332" width="34.875" style="159" customWidth="1"/>
    <col min="14333" max="14338" width="18" style="159" customWidth="1"/>
    <col min="14339" max="14586" width="6.875" style="159"/>
    <col min="14587" max="14587" width="17.125" style="159" customWidth="1"/>
    <col min="14588" max="14588" width="34.875" style="159" customWidth="1"/>
    <col min="14589" max="14594" width="18" style="159" customWidth="1"/>
    <col min="14595" max="14842" width="6.875" style="159"/>
    <col min="14843" max="14843" width="17.125" style="159" customWidth="1"/>
    <col min="14844" max="14844" width="34.875" style="159" customWidth="1"/>
    <col min="14845" max="14850" width="18" style="159" customWidth="1"/>
    <col min="14851" max="15098" width="6.875" style="159"/>
    <col min="15099" max="15099" width="17.125" style="159" customWidth="1"/>
    <col min="15100" max="15100" width="34.875" style="159" customWidth="1"/>
    <col min="15101" max="15106" width="18" style="159" customWidth="1"/>
    <col min="15107" max="15354" width="6.875" style="159"/>
    <col min="15355" max="15355" width="17.125" style="159" customWidth="1"/>
    <col min="15356" max="15356" width="34.875" style="159" customWidth="1"/>
    <col min="15357" max="15362" width="18" style="159" customWidth="1"/>
    <col min="15363" max="15610" width="6.875" style="159"/>
    <col min="15611" max="15611" width="17.125" style="159" customWidth="1"/>
    <col min="15612" max="15612" width="34.875" style="159" customWidth="1"/>
    <col min="15613" max="15618" width="18" style="159" customWidth="1"/>
    <col min="15619" max="15866" width="6.875" style="159"/>
    <col min="15867" max="15867" width="17.125" style="159" customWidth="1"/>
    <col min="15868" max="15868" width="34.875" style="159" customWidth="1"/>
    <col min="15869" max="15874" width="18" style="159" customWidth="1"/>
    <col min="15875" max="16122" width="6.875" style="159"/>
    <col min="16123" max="16123" width="17.125" style="159" customWidth="1"/>
    <col min="16124" max="16124" width="34.875" style="159" customWidth="1"/>
    <col min="16125" max="16130" width="18" style="159" customWidth="1"/>
    <col min="16131" max="16384" width="6.875" style="159"/>
  </cols>
  <sheetData>
    <row r="1" ht="20.1" customHeight="1" spans="1:2">
      <c r="A1" s="160" t="s">
        <v>221</v>
      </c>
      <c r="B1" s="161"/>
    </row>
    <row r="2" ht="44.25" customHeight="1" spans="1:8">
      <c r="A2" s="162" t="s">
        <v>222</v>
      </c>
      <c r="B2" s="162"/>
      <c r="C2" s="162"/>
      <c r="D2" s="162"/>
      <c r="E2" s="162"/>
      <c r="F2" s="162"/>
      <c r="G2" s="162"/>
      <c r="H2" s="162"/>
    </row>
    <row r="3" ht="20.1" customHeight="1" spans="1:8">
      <c r="A3" s="163"/>
      <c r="B3" s="164"/>
      <c r="C3" s="165"/>
      <c r="D3" s="165"/>
      <c r="E3" s="165"/>
      <c r="F3" s="165"/>
      <c r="G3" s="165"/>
      <c r="H3" s="166"/>
    </row>
    <row r="4" ht="25.5" customHeight="1" spans="1:8">
      <c r="A4" s="167"/>
      <c r="B4" s="168"/>
      <c r="C4" s="167"/>
      <c r="D4" s="167"/>
      <c r="E4" s="167"/>
      <c r="F4" s="167"/>
      <c r="G4" s="167"/>
      <c r="H4" s="169" t="s">
        <v>2</v>
      </c>
    </row>
    <row r="5" ht="36" customHeight="1" spans="1:8">
      <c r="A5" s="170" t="s">
        <v>30</v>
      </c>
      <c r="B5" s="170" t="s">
        <v>31</v>
      </c>
      <c r="C5" s="170" t="s">
        <v>7</v>
      </c>
      <c r="D5" s="170" t="s">
        <v>33</v>
      </c>
      <c r="E5" s="170" t="s">
        <v>34</v>
      </c>
      <c r="F5" s="170" t="s">
        <v>223</v>
      </c>
      <c r="G5" s="170" t="s">
        <v>224</v>
      </c>
      <c r="H5" s="170" t="s">
        <v>225</v>
      </c>
    </row>
    <row r="6" ht="27" customHeight="1" spans="1:8">
      <c r="A6" s="171" t="s">
        <v>7</v>
      </c>
      <c r="B6" s="172"/>
      <c r="C6" s="173">
        <v>7963.722864</v>
      </c>
      <c r="D6" s="173">
        <v>4409.060629</v>
      </c>
      <c r="E6" s="173">
        <v>3554.662235</v>
      </c>
      <c r="F6" s="174">
        <v>0</v>
      </c>
      <c r="G6" s="175"/>
      <c r="H6" s="175"/>
    </row>
    <row r="7" ht="27" customHeight="1" spans="1:8">
      <c r="A7" s="172" t="s">
        <v>35</v>
      </c>
      <c r="B7" s="172" t="s">
        <v>14</v>
      </c>
      <c r="C7" s="173">
        <v>207.07176</v>
      </c>
      <c r="D7" s="173">
        <v>207.07176</v>
      </c>
      <c r="E7" s="173">
        <v>0</v>
      </c>
      <c r="F7" s="174"/>
      <c r="G7" s="175"/>
      <c r="H7" s="175"/>
    </row>
    <row r="8" ht="27" customHeight="1" spans="1:8">
      <c r="A8" s="172" t="s">
        <v>36</v>
      </c>
      <c r="B8" s="172" t="s">
        <v>37</v>
      </c>
      <c r="C8" s="176">
        <v>199.97952</v>
      </c>
      <c r="D8" s="176">
        <v>199.97952</v>
      </c>
      <c r="E8" s="176">
        <v>0</v>
      </c>
      <c r="F8" s="174"/>
      <c r="G8" s="175"/>
      <c r="H8" s="175"/>
    </row>
    <row r="9" ht="27" customHeight="1" spans="1:8">
      <c r="A9" s="177" t="s">
        <v>38</v>
      </c>
      <c r="B9" s="177" t="s">
        <v>39</v>
      </c>
      <c r="C9" s="176">
        <v>94.559676</v>
      </c>
      <c r="D9" s="176">
        <v>94.559676</v>
      </c>
      <c r="E9" s="176">
        <v>0</v>
      </c>
      <c r="F9" s="174"/>
      <c r="G9" s="175"/>
      <c r="H9" s="175"/>
    </row>
    <row r="10" ht="27" customHeight="1" spans="1:8">
      <c r="A10" s="177" t="s">
        <v>40</v>
      </c>
      <c r="B10" s="177" t="s">
        <v>41</v>
      </c>
      <c r="C10" s="176">
        <v>47.279844</v>
      </c>
      <c r="D10" s="176">
        <v>47.279844</v>
      </c>
      <c r="E10" s="176">
        <v>0</v>
      </c>
      <c r="F10" s="174"/>
      <c r="G10" s="175"/>
      <c r="H10" s="175"/>
    </row>
    <row r="11" ht="27" customHeight="1" spans="1:8">
      <c r="A11" s="177" t="s">
        <v>42</v>
      </c>
      <c r="B11" s="177" t="s">
        <v>43</v>
      </c>
      <c r="C11" s="176">
        <v>58.14</v>
      </c>
      <c r="D11" s="176">
        <v>58.14</v>
      </c>
      <c r="E11" s="176">
        <v>0</v>
      </c>
      <c r="F11" s="174"/>
      <c r="G11" s="175"/>
      <c r="H11" s="175"/>
    </row>
    <row r="12" ht="27" customHeight="1" spans="1:8">
      <c r="A12" s="172" t="s">
        <v>44</v>
      </c>
      <c r="B12" s="172" t="s">
        <v>45</v>
      </c>
      <c r="C12" s="176">
        <v>7.09224</v>
      </c>
      <c r="D12" s="176">
        <v>7.09224</v>
      </c>
      <c r="E12" s="176">
        <v>0</v>
      </c>
      <c r="F12" s="174"/>
      <c r="G12" s="175"/>
      <c r="H12" s="175"/>
    </row>
    <row r="13" ht="27" customHeight="1" spans="1:8">
      <c r="A13" s="177" t="s">
        <v>46</v>
      </c>
      <c r="B13" s="177" t="s">
        <v>47</v>
      </c>
      <c r="C13" s="176">
        <v>7.09224</v>
      </c>
      <c r="D13" s="176">
        <v>7.09224</v>
      </c>
      <c r="E13" s="176">
        <v>0</v>
      </c>
      <c r="F13" s="174"/>
      <c r="G13" s="175"/>
      <c r="H13" s="175"/>
    </row>
    <row r="14" ht="27" customHeight="1" spans="1:8">
      <c r="A14" s="172" t="s">
        <v>48</v>
      </c>
      <c r="B14" s="172" t="s">
        <v>49</v>
      </c>
      <c r="C14" s="176">
        <v>85.122856</v>
      </c>
      <c r="D14" s="176">
        <v>85.122856</v>
      </c>
      <c r="E14" s="176">
        <v>0</v>
      </c>
      <c r="F14" s="174"/>
      <c r="G14" s="175"/>
      <c r="H14" s="175"/>
    </row>
    <row r="15" ht="27" customHeight="1" spans="1:8">
      <c r="A15" s="172" t="s">
        <v>50</v>
      </c>
      <c r="B15" s="172" t="s">
        <v>51</v>
      </c>
      <c r="C15" s="176">
        <v>85.122856</v>
      </c>
      <c r="D15" s="176">
        <v>85.122856</v>
      </c>
      <c r="E15" s="176">
        <v>0</v>
      </c>
      <c r="F15" s="174"/>
      <c r="G15" s="175"/>
      <c r="H15" s="175"/>
    </row>
    <row r="16" ht="27" customHeight="1" spans="1:8">
      <c r="A16" s="177" t="s">
        <v>52</v>
      </c>
      <c r="B16" s="177" t="s">
        <v>53</v>
      </c>
      <c r="C16" s="176">
        <v>3.795556</v>
      </c>
      <c r="D16" s="176">
        <v>3.795556</v>
      </c>
      <c r="E16" s="176">
        <v>0</v>
      </c>
      <c r="F16" s="174"/>
      <c r="G16" s="175"/>
      <c r="H16" s="175"/>
    </row>
    <row r="17" ht="27" customHeight="1" spans="1:8">
      <c r="A17" s="177" t="s">
        <v>54</v>
      </c>
      <c r="B17" s="177" t="s">
        <v>55</v>
      </c>
      <c r="C17" s="176">
        <v>56.124288</v>
      </c>
      <c r="D17" s="176">
        <v>56.124288</v>
      </c>
      <c r="E17" s="176">
        <v>0</v>
      </c>
      <c r="F17" s="174"/>
      <c r="G17" s="175"/>
      <c r="H17" s="175"/>
    </row>
    <row r="18" ht="27" customHeight="1" spans="1:8">
      <c r="A18" s="177" t="s">
        <v>56</v>
      </c>
      <c r="B18" s="177" t="s">
        <v>57</v>
      </c>
      <c r="C18" s="176">
        <v>25.203012</v>
      </c>
      <c r="D18" s="176">
        <v>25.203012</v>
      </c>
      <c r="E18" s="176">
        <v>0</v>
      </c>
      <c r="F18" s="174"/>
      <c r="G18" s="175"/>
      <c r="H18" s="175"/>
    </row>
    <row r="19" ht="27" customHeight="1" spans="1:8">
      <c r="A19" s="172" t="s">
        <v>58</v>
      </c>
      <c r="B19" s="172" t="s">
        <v>18</v>
      </c>
      <c r="C19" s="176">
        <v>2225</v>
      </c>
      <c r="D19" s="176">
        <v>0</v>
      </c>
      <c r="E19" s="176">
        <v>2225</v>
      </c>
      <c r="F19" s="174"/>
      <c r="G19" s="175"/>
      <c r="H19" s="175"/>
    </row>
    <row r="20" ht="27" customHeight="1" spans="1:8">
      <c r="A20" s="172" t="s">
        <v>59</v>
      </c>
      <c r="B20" s="172" t="s">
        <v>60</v>
      </c>
      <c r="C20" s="176">
        <v>2225</v>
      </c>
      <c r="D20" s="176">
        <v>0</v>
      </c>
      <c r="E20" s="176">
        <v>2225</v>
      </c>
      <c r="F20" s="174"/>
      <c r="G20" s="175"/>
      <c r="H20" s="175"/>
    </row>
    <row r="21" ht="27" customHeight="1" spans="1:8">
      <c r="A21" s="177" t="s">
        <v>61</v>
      </c>
      <c r="B21" s="177" t="s">
        <v>62</v>
      </c>
      <c r="C21" s="176">
        <v>65</v>
      </c>
      <c r="D21" s="176">
        <v>0</v>
      </c>
      <c r="E21" s="176">
        <v>65</v>
      </c>
      <c r="F21" s="174"/>
      <c r="G21" s="175"/>
      <c r="H21" s="175"/>
    </row>
    <row r="22" ht="27" customHeight="1" spans="1:8">
      <c r="A22" s="177" t="s">
        <v>63</v>
      </c>
      <c r="B22" s="177" t="s">
        <v>64</v>
      </c>
      <c r="C22" s="176">
        <v>260</v>
      </c>
      <c r="D22" s="176">
        <v>0</v>
      </c>
      <c r="E22" s="176">
        <v>260</v>
      </c>
      <c r="F22" s="174"/>
      <c r="G22" s="175"/>
      <c r="H22" s="175"/>
    </row>
    <row r="23" ht="27" customHeight="1" spans="1:8">
      <c r="A23" s="177" t="s">
        <v>65</v>
      </c>
      <c r="B23" s="177" t="s">
        <v>66</v>
      </c>
      <c r="C23" s="176">
        <v>800</v>
      </c>
      <c r="D23" s="176">
        <v>0</v>
      </c>
      <c r="E23" s="176">
        <v>800</v>
      </c>
      <c r="F23" s="174"/>
      <c r="G23" s="175"/>
      <c r="H23" s="175"/>
    </row>
    <row r="24" ht="27" customHeight="1" spans="1:8">
      <c r="A24" s="177" t="s">
        <v>67</v>
      </c>
      <c r="B24" s="177" t="s">
        <v>68</v>
      </c>
      <c r="C24" s="176">
        <v>1100</v>
      </c>
      <c r="D24" s="176">
        <v>0</v>
      </c>
      <c r="E24" s="176">
        <v>1100</v>
      </c>
      <c r="F24" s="174"/>
      <c r="G24" s="175"/>
      <c r="H24" s="175"/>
    </row>
    <row r="25" ht="27" customHeight="1" spans="1:8">
      <c r="A25" s="172" t="s">
        <v>69</v>
      </c>
      <c r="B25" s="172" t="s">
        <v>20</v>
      </c>
      <c r="C25" s="176">
        <v>5316.432488</v>
      </c>
      <c r="D25" s="176">
        <v>4045.946253</v>
      </c>
      <c r="E25" s="176">
        <v>1270.486235</v>
      </c>
      <c r="F25" s="174"/>
      <c r="G25" s="175"/>
      <c r="H25" s="175"/>
    </row>
    <row r="26" ht="27" customHeight="1" spans="1:8">
      <c r="A26" s="172" t="s">
        <v>70</v>
      </c>
      <c r="B26" s="172" t="s">
        <v>71</v>
      </c>
      <c r="C26" s="176">
        <v>1344.70003</v>
      </c>
      <c r="D26" s="176">
        <v>1316.35003</v>
      </c>
      <c r="E26" s="176">
        <v>28.35</v>
      </c>
      <c r="F26" s="174"/>
      <c r="G26" s="175"/>
      <c r="H26" s="175"/>
    </row>
    <row r="27" ht="27" customHeight="1" spans="1:8">
      <c r="A27" s="177" t="s">
        <v>72</v>
      </c>
      <c r="B27" s="177" t="s">
        <v>73</v>
      </c>
      <c r="C27" s="176">
        <v>183.063915</v>
      </c>
      <c r="D27" s="176">
        <v>183.063915</v>
      </c>
      <c r="E27" s="176">
        <v>0</v>
      </c>
      <c r="F27" s="174"/>
      <c r="G27" s="175"/>
      <c r="H27" s="175"/>
    </row>
    <row r="28" ht="27" customHeight="1" spans="1:8">
      <c r="A28" s="177" t="s">
        <v>74</v>
      </c>
      <c r="B28" s="177" t="s">
        <v>75</v>
      </c>
      <c r="C28" s="176">
        <v>201.327402</v>
      </c>
      <c r="D28" s="176">
        <v>201.327402</v>
      </c>
      <c r="E28" s="176">
        <v>0</v>
      </c>
      <c r="F28" s="174"/>
      <c r="G28" s="175"/>
      <c r="H28" s="175"/>
    </row>
    <row r="29" ht="27" customHeight="1" spans="1:8">
      <c r="A29" s="177" t="s">
        <v>76</v>
      </c>
      <c r="B29" s="177" t="s">
        <v>77</v>
      </c>
      <c r="C29" s="176">
        <v>960.308713</v>
      </c>
      <c r="D29" s="176">
        <v>931.958713</v>
      </c>
      <c r="E29" s="176">
        <v>28.35</v>
      </c>
      <c r="F29" s="174"/>
      <c r="G29" s="175"/>
      <c r="H29" s="175"/>
    </row>
    <row r="30" ht="24" customHeight="1" spans="1:8">
      <c r="A30" s="172" t="s">
        <v>78</v>
      </c>
      <c r="B30" s="172" t="s">
        <v>79</v>
      </c>
      <c r="C30" s="176">
        <v>161.136235</v>
      </c>
      <c r="D30" s="176">
        <v>0</v>
      </c>
      <c r="E30" s="176">
        <v>161.136235</v>
      </c>
      <c r="F30" s="174"/>
      <c r="G30" s="178"/>
      <c r="H30" s="178"/>
    </row>
    <row r="31" ht="24" customHeight="1" spans="1:8">
      <c r="A31" s="177" t="s">
        <v>80</v>
      </c>
      <c r="B31" s="177" t="s">
        <v>81</v>
      </c>
      <c r="C31" s="176">
        <v>161.136235</v>
      </c>
      <c r="D31" s="176">
        <v>0</v>
      </c>
      <c r="E31" s="176">
        <v>161.136235</v>
      </c>
      <c r="F31" s="174"/>
      <c r="G31" s="178"/>
      <c r="H31" s="178"/>
    </row>
    <row r="32" ht="29.1" customHeight="1" spans="1:8">
      <c r="A32" s="172" t="s">
        <v>82</v>
      </c>
      <c r="B32" s="172" t="s">
        <v>83</v>
      </c>
      <c r="C32" s="176">
        <v>2740.596223</v>
      </c>
      <c r="D32" s="176">
        <v>2729.596223</v>
      </c>
      <c r="E32" s="176">
        <v>11</v>
      </c>
      <c r="F32" s="174"/>
      <c r="G32" s="178"/>
      <c r="H32" s="178"/>
    </row>
    <row r="33" ht="29.1" customHeight="1" spans="1:9">
      <c r="A33" s="177" t="s">
        <v>84</v>
      </c>
      <c r="B33" s="177" t="s">
        <v>85</v>
      </c>
      <c r="C33" s="176">
        <v>2740.596223</v>
      </c>
      <c r="D33" s="176">
        <v>2729.596223</v>
      </c>
      <c r="E33" s="176">
        <v>11</v>
      </c>
      <c r="F33" s="174"/>
      <c r="G33" s="178"/>
      <c r="H33" s="178"/>
      <c r="I33" s="161"/>
    </row>
    <row r="34" ht="29.1" customHeight="1" spans="1:8">
      <c r="A34" s="172" t="s">
        <v>189</v>
      </c>
      <c r="B34" s="172" t="s">
        <v>190</v>
      </c>
      <c r="C34" s="176">
        <v>1070</v>
      </c>
      <c r="D34" s="176">
        <v>0</v>
      </c>
      <c r="E34" s="176">
        <v>1070</v>
      </c>
      <c r="F34" s="174"/>
      <c r="G34" s="178"/>
      <c r="H34" s="178"/>
    </row>
    <row r="35" ht="29.1" customHeight="1" spans="1:8">
      <c r="A35" s="177" t="s">
        <v>191</v>
      </c>
      <c r="B35" s="177" t="s">
        <v>192</v>
      </c>
      <c r="C35" s="176">
        <v>570</v>
      </c>
      <c r="D35" s="176">
        <v>0</v>
      </c>
      <c r="E35" s="176">
        <v>570</v>
      </c>
      <c r="F35" s="174"/>
      <c r="G35" s="178"/>
      <c r="H35" s="178"/>
    </row>
    <row r="36" ht="29.1" customHeight="1" spans="1:9">
      <c r="A36" s="177" t="s">
        <v>193</v>
      </c>
      <c r="B36" s="177" t="s">
        <v>194</v>
      </c>
      <c r="C36" s="176">
        <v>500</v>
      </c>
      <c r="D36" s="176">
        <v>0</v>
      </c>
      <c r="E36" s="176">
        <v>500</v>
      </c>
      <c r="F36" s="174"/>
      <c r="G36" s="178"/>
      <c r="H36" s="178"/>
      <c r="I36" s="161"/>
    </row>
    <row r="37" ht="29.1" customHeight="1" spans="1:8">
      <c r="A37" s="172" t="s">
        <v>86</v>
      </c>
      <c r="B37" s="172" t="s">
        <v>21</v>
      </c>
      <c r="C37" s="176">
        <v>59.176</v>
      </c>
      <c r="D37" s="176">
        <v>0</v>
      </c>
      <c r="E37" s="176">
        <v>59.176</v>
      </c>
      <c r="F37" s="174"/>
      <c r="G37" s="178"/>
      <c r="H37" s="178"/>
    </row>
    <row r="38" ht="29.1" customHeight="1" spans="1:8">
      <c r="A38" s="172" t="s">
        <v>87</v>
      </c>
      <c r="B38" s="172" t="s">
        <v>88</v>
      </c>
      <c r="C38" s="176">
        <v>19.176</v>
      </c>
      <c r="D38" s="176">
        <v>0</v>
      </c>
      <c r="E38" s="176">
        <v>19.176</v>
      </c>
      <c r="F38" s="174"/>
      <c r="G38" s="178"/>
      <c r="H38" s="178"/>
    </row>
    <row r="39" ht="29.1" customHeight="1" spans="1:8">
      <c r="A39" s="177" t="s">
        <v>89</v>
      </c>
      <c r="B39" s="177" t="s">
        <v>90</v>
      </c>
      <c r="C39" s="176">
        <v>19.176</v>
      </c>
      <c r="D39" s="176">
        <v>0</v>
      </c>
      <c r="E39" s="176">
        <v>19.176</v>
      </c>
      <c r="F39" s="174"/>
      <c r="G39" s="178"/>
      <c r="H39" s="178"/>
    </row>
    <row r="40" ht="29.1" customHeight="1" spans="1:8">
      <c r="A40" s="172" t="s">
        <v>195</v>
      </c>
      <c r="B40" s="172" t="s">
        <v>196</v>
      </c>
      <c r="C40" s="176">
        <v>40</v>
      </c>
      <c r="D40" s="176">
        <v>0</v>
      </c>
      <c r="E40" s="176">
        <v>40</v>
      </c>
      <c r="F40" s="174"/>
      <c r="G40" s="178"/>
      <c r="H40" s="178"/>
    </row>
    <row r="41" ht="33" customHeight="1" spans="1:8">
      <c r="A41" s="177" t="s">
        <v>197</v>
      </c>
      <c r="B41" s="177" t="s">
        <v>198</v>
      </c>
      <c r="C41" s="176">
        <v>40</v>
      </c>
      <c r="D41" s="176">
        <v>0</v>
      </c>
      <c r="E41" s="176">
        <v>40</v>
      </c>
      <c r="F41" s="174"/>
      <c r="G41" s="178"/>
      <c r="H41" s="178"/>
    </row>
    <row r="42" ht="33" customHeight="1" spans="1:8">
      <c r="A42" s="172" t="s">
        <v>91</v>
      </c>
      <c r="B42" s="172" t="s">
        <v>22</v>
      </c>
      <c r="C42" s="176">
        <v>70.91976</v>
      </c>
      <c r="D42" s="176">
        <v>70.91976</v>
      </c>
      <c r="E42" s="176">
        <v>0</v>
      </c>
      <c r="F42" s="179"/>
      <c r="G42" s="180"/>
      <c r="H42" s="180"/>
    </row>
    <row r="43" ht="33" customHeight="1" spans="1:8">
      <c r="A43" s="172" t="s">
        <v>92</v>
      </c>
      <c r="B43" s="172" t="s">
        <v>93</v>
      </c>
      <c r="C43" s="176">
        <v>70.91976</v>
      </c>
      <c r="D43" s="176">
        <v>70.91976</v>
      </c>
      <c r="E43" s="176">
        <v>0</v>
      </c>
      <c r="F43" s="180"/>
      <c r="G43" s="180"/>
      <c r="H43" s="180"/>
    </row>
    <row r="44" ht="33" customHeight="1" spans="1:8">
      <c r="A44" s="177" t="s">
        <v>94</v>
      </c>
      <c r="B44" s="177" t="s">
        <v>95</v>
      </c>
      <c r="C44" s="176">
        <v>70.91976</v>
      </c>
      <c r="D44" s="176">
        <v>70.91976</v>
      </c>
      <c r="E44" s="176">
        <v>0</v>
      </c>
      <c r="F44" s="180"/>
      <c r="G44" s="180"/>
      <c r="H44" s="180"/>
    </row>
    <row r="45" customHeight="1" spans="7:7">
      <c r="G45" s="161"/>
    </row>
    <row r="46" customHeight="1" spans="2:2">
      <c r="B46" s="161"/>
    </row>
    <row r="47" customHeight="1" spans="3:7">
      <c r="C47" s="161"/>
      <c r="G47" s="161"/>
    </row>
  </sheetData>
  <mergeCells count="1">
    <mergeCell ref="A2:H2"/>
  </mergeCells>
  <printOptions horizontalCentered="1"/>
  <pageMargins left="0" right="0" top="0.999305555555556" bottom="0.999305555555556" header="0.499305555555556" footer="0.499305555555556"/>
  <pageSetup paperSize="9" scale="32"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K11"/>
  <sheetViews>
    <sheetView workbookViewId="0">
      <selection activeCell="A2" sqref="A2:K2"/>
    </sheetView>
  </sheetViews>
  <sheetFormatPr defaultColWidth="9" defaultRowHeight="14.2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2" t="s">
        <v>226</v>
      </c>
      <c r="B1" s="152"/>
      <c r="C1" s="152"/>
      <c r="D1" s="152"/>
      <c r="E1" s="152"/>
      <c r="F1" s="152"/>
    </row>
    <row r="2" ht="40.5" customHeight="1" spans="1:11">
      <c r="A2" s="153" t="s">
        <v>227</v>
      </c>
      <c r="B2" s="153"/>
      <c r="C2" s="153"/>
      <c r="D2" s="153"/>
      <c r="E2" s="153"/>
      <c r="F2" s="153"/>
      <c r="G2" s="153"/>
      <c r="H2" s="153"/>
      <c r="I2" s="153"/>
      <c r="J2" s="153"/>
      <c r="K2" s="153"/>
    </row>
    <row r="3" ht="21.75" customHeight="1" spans="1:11">
      <c r="A3" s="152"/>
      <c r="B3" s="152"/>
      <c r="C3" s="152"/>
      <c r="D3" s="152"/>
      <c r="E3" s="152"/>
      <c r="F3" s="152"/>
      <c r="K3" t="s">
        <v>2</v>
      </c>
    </row>
    <row r="4" ht="22.5" customHeight="1" spans="1:11">
      <c r="A4" s="154" t="s">
        <v>5</v>
      </c>
      <c r="B4" s="155" t="s">
        <v>7</v>
      </c>
      <c r="C4" s="155" t="s">
        <v>213</v>
      </c>
      <c r="D4" s="155" t="s">
        <v>202</v>
      </c>
      <c r="E4" s="155" t="s">
        <v>203</v>
      </c>
      <c r="F4" s="155" t="s">
        <v>204</v>
      </c>
      <c r="G4" s="155" t="s">
        <v>205</v>
      </c>
      <c r="H4" s="155"/>
      <c r="I4" s="155" t="s">
        <v>206</v>
      </c>
      <c r="J4" s="155" t="s">
        <v>207</v>
      </c>
      <c r="K4" s="155" t="s">
        <v>211</v>
      </c>
    </row>
    <row r="5" s="151" customFormat="1" ht="57" customHeight="1" spans="1:11">
      <c r="A5" s="154"/>
      <c r="B5" s="155"/>
      <c r="C5" s="155"/>
      <c r="D5" s="155"/>
      <c r="E5" s="155"/>
      <c r="F5" s="155"/>
      <c r="G5" s="155" t="s">
        <v>219</v>
      </c>
      <c r="H5" s="155" t="s">
        <v>228</v>
      </c>
      <c r="I5" s="155"/>
      <c r="J5" s="155"/>
      <c r="K5" s="155"/>
    </row>
    <row r="6" ht="30" customHeight="1" spans="1:11">
      <c r="A6" s="156" t="s">
        <v>7</v>
      </c>
      <c r="B6" s="157"/>
      <c r="C6" s="157"/>
      <c r="D6" s="157"/>
      <c r="E6" s="157"/>
      <c r="F6" s="157"/>
      <c r="G6" s="157"/>
      <c r="H6" s="157"/>
      <c r="I6" s="157"/>
      <c r="J6" s="157"/>
      <c r="K6" s="157"/>
    </row>
    <row r="7" ht="48" customHeight="1" spans="1:11">
      <c r="A7" s="158" t="s">
        <v>229</v>
      </c>
      <c r="B7" s="157"/>
      <c r="C7" s="157"/>
      <c r="D7" s="157"/>
      <c r="E7" s="157"/>
      <c r="F7" s="157"/>
      <c r="G7" s="157"/>
      <c r="H7" s="157"/>
      <c r="I7" s="157"/>
      <c r="J7" s="157"/>
      <c r="K7" s="157"/>
    </row>
    <row r="8" ht="48" customHeight="1" spans="1:11">
      <c r="A8" s="158" t="s">
        <v>230</v>
      </c>
      <c r="B8" s="157"/>
      <c r="C8" s="157"/>
      <c r="D8" s="157"/>
      <c r="E8" s="157"/>
      <c r="F8" s="157"/>
      <c r="G8" s="157"/>
      <c r="H8" s="157"/>
      <c r="I8" s="157"/>
      <c r="J8" s="157"/>
      <c r="K8" s="157"/>
    </row>
    <row r="9" ht="49.5" customHeight="1" spans="1:11">
      <c r="A9" s="158" t="s">
        <v>231</v>
      </c>
      <c r="B9" s="157"/>
      <c r="C9" s="157"/>
      <c r="D9" s="157"/>
      <c r="E9" s="157"/>
      <c r="F9" s="157"/>
      <c r="G9" s="157"/>
      <c r="H9" s="157"/>
      <c r="I9" s="157"/>
      <c r="J9" s="157"/>
      <c r="K9" s="157"/>
    </row>
    <row r="11" customHeight="1" spans="1:1">
      <c r="A11" t="s">
        <v>232</v>
      </c>
    </row>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paperSize="9" scale="85"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29</vt:i4>
      </vt:variant>
    </vt:vector>
  </HeadingPairs>
  <TitlesOfParts>
    <vt:vector size="29" baseType="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10-1项目绩效目标表</vt:lpstr>
      <vt:lpstr>10-2项目绩效目标表</vt:lpstr>
      <vt:lpstr>10-3项目绩效目标表</vt:lpstr>
      <vt:lpstr>10-4项目绩效目标表</vt:lpstr>
      <vt:lpstr>10-5项目绩效目标表</vt:lpstr>
      <vt:lpstr>10-6项目绩效目标表</vt:lpstr>
      <vt:lpstr>10-7项目绩效目标表</vt:lpstr>
      <vt:lpstr>10-8项目绩效目标表</vt:lpstr>
      <vt:lpstr>10-9项目绩效目标表</vt:lpstr>
      <vt:lpstr>10-10项目绩效目标表</vt:lpstr>
      <vt:lpstr>10-11项目绩效目标表</vt:lpstr>
      <vt:lpstr>10-12项目绩效目标表</vt:lpstr>
      <vt:lpstr>10-13项目绩效目标表</vt:lpstr>
      <vt:lpstr>10-14项目绩效目标表</vt:lpstr>
      <vt:lpstr>10-15项目绩效目标表</vt:lpstr>
      <vt:lpstr>10-16项目绩效目标表</vt:lpstr>
      <vt:lpstr>10-17项目绩效目标表</vt:lpstr>
      <vt:lpstr>10-18项目绩效目标表</vt:lpstr>
      <vt:lpstr>10-19项目绩效目标表</vt:lpstr>
      <vt:lpstr>10-20项目绩效目标表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cp:lastPrinted>2021-03-11T02:12:00Z</cp:lastPrinted>
  <dcterms:modified xsi:type="dcterms:W3CDTF">2023-08-25T03:21:40Z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2052-10.1.0.6065</vt:lpwstr>
  </property>
</Properties>
</file>