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320" windowHeight="11640" firstSheet="2"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10 绩效目标表" sheetId="17" r:id="rId11"/>
    <sheet name="11绩效目标表" sheetId="25" r:id="rId12"/>
    <sheet name="12绩效目标表" sheetId="22" r:id="rId13"/>
    <sheet name="13绩效目标表" sheetId="23" r:id="rId14"/>
    <sheet name="14绩效目标表" sheetId="24" r:id="rId15"/>
  </sheets>
  <definedNames>
    <definedName name="_xlnm._FilterDatabase" localSheetId="0" hidden="1">'2018-2019对比表 '!$A$4:$I$258</definedName>
    <definedName name="_xlnm.Print_Area" localSheetId="1">'1 财政拨款收支总表'!$A$1:$G$17</definedName>
    <definedName name="_xlnm.Print_Area" localSheetId="2">'2 一般公共预算支出'!$A$1:$E$35</definedName>
    <definedName name="_xlnm.Print_Area" localSheetId="3">'3 一般公共预算财政基本支出'!$A$1:$E$43</definedName>
    <definedName name="_xlnm.Print_Area" localSheetId="4">'4 一般公用预算“三公”经费支出表'!$A$1:$F$8</definedName>
    <definedName name="_xlnm.Print_Area" localSheetId="5">'5 政府性基金预算支出表'!$A$1:$E$10</definedName>
    <definedName name="_xlnm.Print_Area" localSheetId="6">'6 部门收支总表'!$A$1:$D$16</definedName>
    <definedName name="_xlnm.Print_Area" localSheetId="7">'7 部门收入总表'!$A$1:$L$42</definedName>
    <definedName name="_xlnm.Print_Area" localSheetId="8">'8 部门支出总表'!$A$1:$H$41</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9" l="1"/>
  <c r="C8" i="7" l="1"/>
  <c r="A8" i="7" s="1"/>
  <c r="C42" i="6"/>
  <c r="C41" i="6"/>
  <c r="C40" i="6"/>
  <c r="C39" i="6"/>
  <c r="C38" i="6"/>
  <c r="C37" i="6"/>
  <c r="C36" i="6"/>
  <c r="C35" i="6"/>
  <c r="C34" i="6"/>
  <c r="C33" i="6"/>
  <c r="C32" i="6"/>
  <c r="C31" i="6"/>
  <c r="C30" i="6"/>
  <c r="C29" i="6"/>
  <c r="C28" i="6"/>
  <c r="C27" i="6"/>
  <c r="C26" i="6"/>
  <c r="C25" i="6"/>
  <c r="C24" i="6"/>
  <c r="C23" i="6"/>
  <c r="C22" i="6"/>
  <c r="C21" i="6"/>
  <c r="C20" i="6"/>
  <c r="C19" i="6"/>
  <c r="C18" i="6"/>
  <c r="C17" i="6"/>
  <c r="C14" i="6"/>
  <c r="C11" i="6"/>
  <c r="C10" i="6"/>
  <c r="C9" i="6"/>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7" i="5"/>
  <c r="B13" i="9"/>
  <c r="B16" i="9" s="1"/>
  <c r="B17" i="4"/>
  <c r="G15" i="4"/>
  <c r="G17" i="4" s="1"/>
  <c r="F15" i="4"/>
  <c r="F17" i="4" s="1"/>
  <c r="E15" i="4"/>
  <c r="E17" i="4" s="1"/>
  <c r="D15" i="4" l="1"/>
  <c r="D17" i="4" s="1"/>
  <c r="D14" i="9"/>
  <c r="D16" i="9" s="1"/>
</calcChain>
</file>

<file path=xl/sharedStrings.xml><?xml version="1.0" encoding="utf-8"?>
<sst xmlns="http://schemas.openxmlformats.org/spreadsheetml/2006/main" count="1813" uniqueCount="781">
  <si>
    <t>2018-2019年公开单位对比表</t>
    <phoneticPr fontId="3" type="noConversion"/>
  </si>
  <si>
    <t>新单位编码</t>
  </si>
  <si>
    <t>序号</t>
  </si>
  <si>
    <t>2018年预算单位-旧</t>
  </si>
  <si>
    <t>涉改部门</t>
  </si>
  <si>
    <t>2019公开使用名称</t>
    <phoneticPr fontId="3" type="noConversion"/>
  </si>
  <si>
    <t>业务处室</t>
  </si>
  <si>
    <t>预算单位级次</t>
    <phoneticPr fontId="3" type="noConversion"/>
  </si>
  <si>
    <t>专员办确认纳入公开</t>
    <phoneticPr fontId="3"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</si>
  <si>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</si>
  <si>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</si>
  <si>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</si>
  <si>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</si>
  <si>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</si>
  <si>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</si>
  <si>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</si>
  <si>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</si>
  <si>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</si>
  <si>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</si>
  <si>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</si>
  <si>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</si>
  <si>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</si>
  <si>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</si>
  <si>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</si>
  <si>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</si>
  <si>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</si>
  <si>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</si>
  <si>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</si>
  <si>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</si>
  <si>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</si>
  <si>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</si>
  <si>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</si>
  <si>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</si>
  <si>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</si>
  <si>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</si>
  <si>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</si>
  <si>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</si>
  <si>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</si>
  <si>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</si>
  <si>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</si>
  <si>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</si>
  <si>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</si>
  <si>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</si>
  <si>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</si>
  <si>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</si>
  <si>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</si>
  <si>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</si>
  <si>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</si>
  <si>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</si>
  <si>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</si>
  <si>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</si>
  <si>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</si>
  <si>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</si>
  <si>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</si>
  <si>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</si>
  <si>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</si>
  <si>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</si>
  <si>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</si>
  <si>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</si>
  <si>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</si>
  <si>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</si>
  <si>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</si>
  <si>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</si>
  <si>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</si>
  <si>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</si>
  <si>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</si>
  <si>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</si>
  <si>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</si>
  <si>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3"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</si>
  <si>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</si>
  <si>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</si>
  <si>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</si>
  <si>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</si>
  <si>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</si>
  <si>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</si>
  <si>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</si>
  <si>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</si>
  <si>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</si>
  <si>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</si>
  <si>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</si>
  <si>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</si>
  <si>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</si>
  <si>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</si>
  <si>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</si>
  <si>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</si>
  <si>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</si>
  <si>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</si>
  <si>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</si>
  <si>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</si>
  <si>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</si>
  <si>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</si>
  <si>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</si>
  <si>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</si>
  <si>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</si>
  <si>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</si>
  <si>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</si>
  <si>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</si>
  <si>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</si>
  <si>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</si>
  <si>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</si>
  <si>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</si>
  <si>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</si>
  <si>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</si>
  <si>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</si>
  <si>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</si>
  <si>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3"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</si>
  <si>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</si>
  <si>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</si>
  <si>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</si>
  <si>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</si>
  <si>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</si>
  <si>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</si>
  <si>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</si>
  <si>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</si>
  <si>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</si>
  <si>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</si>
  <si>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</si>
  <si>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</si>
  <si>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</si>
  <si>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</si>
  <si>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</si>
  <si>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</si>
  <si>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</si>
  <si>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</si>
  <si>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</si>
  <si>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</si>
  <si>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</si>
  <si>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</si>
  <si>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</si>
  <si>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</si>
  <si>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</si>
  <si>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</si>
  <si>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</si>
  <si>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</si>
  <si>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</si>
  <si>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</si>
  <si>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</si>
  <si>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</si>
  <si>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</si>
  <si>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</si>
  <si>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</si>
  <si>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</si>
  <si>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</si>
  <si>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</si>
  <si>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</si>
  <si>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</si>
  <si>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</si>
  <si>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</si>
  <si>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</si>
  <si>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</si>
  <si>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</si>
  <si>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</si>
  <si>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</si>
  <si>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</si>
  <si>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</si>
  <si>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</si>
  <si>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</si>
  <si>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</si>
  <si>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</si>
  <si>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</si>
  <si>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</si>
  <si>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</si>
  <si>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</si>
  <si>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</si>
  <si>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</si>
  <si>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</si>
  <si>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</si>
  <si>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</si>
  <si>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</si>
  <si>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</si>
  <si>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</si>
  <si>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</si>
  <si>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</si>
  <si>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</si>
  <si>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</si>
  <si>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</si>
  <si>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</si>
  <si>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</si>
  <si>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</si>
  <si>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</si>
  <si>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</si>
  <si>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</si>
  <si>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</si>
  <si>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</si>
  <si>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</si>
  <si>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</si>
  <si>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</si>
  <si>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</si>
  <si>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</si>
  <si>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</si>
  <si>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</si>
  <si>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</si>
  <si>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</si>
  <si>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</si>
  <si>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</si>
  <si>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</si>
  <si>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</si>
  <si>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</si>
  <si>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</si>
  <si>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</si>
  <si>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</si>
  <si>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</si>
  <si>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</si>
  <si>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</si>
  <si>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</si>
  <si>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</si>
  <si>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</si>
  <si>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</si>
  <si>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</si>
  <si>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</si>
  <si>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</si>
  <si>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</si>
  <si>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</si>
  <si>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</si>
  <si>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</si>
  <si>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</si>
  <si>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</si>
  <si>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</si>
  <si>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</si>
  <si>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</si>
  <si>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</si>
  <si>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</si>
  <si>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</si>
  <si>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</si>
  <si>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</si>
  <si>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</si>
  <si>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</si>
  <si>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</si>
  <si>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</si>
  <si>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</si>
  <si>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</si>
  <si>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</si>
  <si>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</si>
  <si>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</si>
  <si>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</si>
  <si>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</si>
  <si>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</si>
  <si>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</si>
  <si>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</si>
  <si>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</si>
  <si>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</si>
  <si>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</si>
  <si>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</si>
  <si>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</si>
  <si>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</si>
  <si>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</si>
  <si>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</si>
  <si>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</si>
  <si>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</si>
  <si>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</si>
  <si>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</si>
  <si>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</si>
  <si>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</si>
  <si>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</si>
  <si>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</si>
  <si>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</si>
  <si>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</si>
  <si>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</si>
  <si>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</si>
  <si>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</si>
  <si>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</si>
  <si>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</si>
  <si>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</si>
  <si>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</si>
  <si>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</si>
  <si>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</si>
  <si>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</si>
  <si>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</si>
  <si>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</si>
  <si>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</si>
  <si>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</si>
  <si>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</si>
  <si>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</si>
  <si>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</si>
  <si>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</si>
  <si>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</si>
  <si>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</si>
  <si>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</si>
  <si>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</si>
  <si>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</si>
  <si>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</si>
  <si>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</si>
  <si>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</si>
  <si>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</si>
  <si>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</si>
  <si>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</si>
  <si>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</si>
  <si>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</si>
  <si>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</si>
  <si>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</si>
  <si>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</si>
  <si>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</si>
  <si>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</si>
  <si>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</si>
  <si>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</si>
  <si>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</si>
  <si>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</si>
  <si>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</si>
  <si>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</si>
  <si>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</si>
  <si>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</si>
  <si>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</si>
  <si>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</si>
  <si>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</si>
  <si>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</si>
  <si>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</si>
  <si>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</si>
  <si>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</si>
  <si>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3"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</si>
  <si>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</si>
  <si>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</si>
  <si>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</si>
  <si>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</si>
  <si>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</si>
  <si>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</si>
  <si>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</si>
  <si>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</si>
  <si>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</si>
  <si>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</si>
  <si>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</si>
  <si>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</si>
  <si>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</si>
  <si>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</si>
  <si>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</si>
  <si>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</si>
  <si>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</si>
  <si>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</si>
  <si>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表2</t>
  </si>
  <si>
    <t>功能分类科目</t>
  </si>
  <si>
    <t>科目编码</t>
  </si>
  <si>
    <t>科目名称</t>
  </si>
  <si>
    <t>小计</t>
  </si>
  <si>
    <t>基本支出</t>
  </si>
  <si>
    <t>项目支出</t>
  </si>
  <si>
    <t>表3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</si>
  <si>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</si>
  <si>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</si>
  <si>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</si>
  <si>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</si>
  <si>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</si>
  <si>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</si>
  <si>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</si>
  <si>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</si>
  <si>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</si>
  <si>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</si>
  <si>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</si>
  <si>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</si>
  <si>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</si>
  <si>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</si>
  <si>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</si>
  <si>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</si>
  <si>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</si>
  <si>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</si>
  <si>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</si>
  <si>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</si>
  <si>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</si>
  <si>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</si>
  <si>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</si>
  <si>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</si>
  <si>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</si>
  <si>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</si>
  <si>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</si>
  <si>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</si>
  <si>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</si>
  <si>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</si>
  <si>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</si>
  <si>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</si>
  <si>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</si>
  <si>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</si>
  <si>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</si>
  <si>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</si>
  <si>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</si>
  <si>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</si>
  <si>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</si>
  <si>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</si>
  <si>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</si>
  <si>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</si>
  <si>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</si>
  <si>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</si>
  <si>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</si>
  <si>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</si>
  <si>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</si>
  <si>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</si>
  <si>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</si>
  <si>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</si>
  <si>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</si>
  <si>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</si>
  <si>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</si>
  <si>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</si>
  <si>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</si>
  <si>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</si>
  <si>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</si>
  <si>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</si>
  <si>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</si>
  <si>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</si>
  <si>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</si>
  <si>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</si>
  <si>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</si>
  <si>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</si>
  <si>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</si>
  <si>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</si>
  <si>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</si>
  <si>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</si>
  <si>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</si>
  <si>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</si>
  <si>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</si>
  <si>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</si>
  <si>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</si>
  <si>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本年收入合计</t>
  </si>
  <si>
    <t>本年支出合计</t>
  </si>
  <si>
    <t>用事业基金弥补收支差额</t>
  </si>
  <si>
    <t>结转下年</t>
  </si>
  <si>
    <t>上年结转</t>
  </si>
  <si>
    <t>收入总计</t>
  </si>
  <si>
    <t>支出总计</t>
  </si>
  <si>
    <t>表7</t>
  </si>
  <si>
    <t>科目</t>
  </si>
  <si>
    <t>一般公共预算拨款收入</t>
  </si>
  <si>
    <t>表8</t>
  </si>
  <si>
    <t>上缴上级支出</t>
  </si>
  <si>
    <t>事业单位经营支出</t>
  </si>
  <si>
    <t>对下级单位补助支出</t>
  </si>
  <si>
    <t>工程类</t>
    <phoneticPr fontId="3" type="noConversion"/>
  </si>
  <si>
    <t>服务类</t>
    <phoneticPr fontId="3" type="noConversion"/>
  </si>
  <si>
    <t>货物类</t>
    <phoneticPr fontId="3" type="noConversion"/>
  </si>
  <si>
    <t>表1</t>
    <phoneticPr fontId="3" type="noConversion"/>
  </si>
  <si>
    <t>表9</t>
    <phoneticPr fontId="3" type="noConversion"/>
  </si>
  <si>
    <t>项目</t>
    <phoneticPr fontId="3" type="noConversion"/>
  </si>
  <si>
    <t>单位：万元</t>
    <phoneticPr fontId="3" type="noConversion"/>
  </si>
  <si>
    <t>备注：本表反映2020年当年一般公共预算财政拨款支出情况。</t>
    <phoneticPr fontId="3" type="noConversion"/>
  </si>
  <si>
    <t>2020年预算数</t>
    <phoneticPr fontId="3" type="noConversion"/>
  </si>
  <si>
    <t>2020年基本支出</t>
    <phoneticPr fontId="3" type="noConversion"/>
  </si>
  <si>
    <t>事业收入预算</t>
    <phoneticPr fontId="3" type="noConversion"/>
  </si>
  <si>
    <t>事业单位经营收入预算</t>
    <phoneticPr fontId="3" type="noConversion"/>
  </si>
  <si>
    <t>其他收入预算</t>
    <phoneticPr fontId="3" type="noConversion"/>
  </si>
  <si>
    <t>非教育收费收入预算</t>
    <phoneticPr fontId="3" type="noConversion"/>
  </si>
  <si>
    <t>教育收费收预算入</t>
    <phoneticPr fontId="3" type="noConversion"/>
  </si>
  <si>
    <t>教育收费收入预算</t>
    <phoneticPr fontId="3" type="noConversion"/>
  </si>
  <si>
    <t>本年收入总计</t>
    <phoneticPr fontId="3" type="noConversion"/>
  </si>
  <si>
    <t>本年支出总计</t>
    <phoneticPr fontId="3" type="noConversion"/>
  </si>
  <si>
    <t>单位：万元</t>
    <phoneticPr fontId="3" type="noConversion"/>
  </si>
  <si>
    <t>附1-1</t>
    <phoneticPr fontId="6" type="noConversion"/>
  </si>
  <si>
    <t>项目名称</t>
  </si>
  <si>
    <t>项目负责人及联系电话</t>
    <phoneticPr fontId="6" type="noConversion"/>
  </si>
  <si>
    <t>主管部门</t>
  </si>
  <si>
    <t>实施单位</t>
    <phoneticPr fontId="6" type="noConversion"/>
  </si>
  <si>
    <t>资金情况
（万元）</t>
    <phoneticPr fontId="6" type="noConversion"/>
  </si>
  <si>
    <t>年度资金总额：</t>
  </si>
  <si>
    <t xml:space="preserve">    其中：财政拨款</t>
    <phoneticPr fontId="6" type="noConversion"/>
  </si>
  <si>
    <t xml:space="preserve">          其他资金</t>
    <phoneticPr fontId="6" type="noConversion"/>
  </si>
  <si>
    <t>总
体
目
标</t>
  </si>
  <si>
    <t>年度目标</t>
  </si>
  <si>
    <t>绩
效
指
标</t>
  </si>
  <si>
    <t>一级指标</t>
  </si>
  <si>
    <t>二级指标</t>
  </si>
  <si>
    <t>三级指标</t>
  </si>
  <si>
    <t>绩效目标</t>
    <phoneticPr fontId="6" type="noConversion"/>
  </si>
  <si>
    <t>指标分值</t>
    <phoneticPr fontId="6" type="noConversion"/>
  </si>
  <si>
    <t>合计</t>
    <phoneticPr fontId="6" type="noConversion"/>
  </si>
  <si>
    <t>产出指标</t>
  </si>
  <si>
    <t>数量指标</t>
  </si>
  <si>
    <t>质量指标</t>
  </si>
  <si>
    <t xml:space="preserve"> 指标2：是否按程序拨款</t>
    <phoneticPr fontId="6" type="noConversion"/>
  </si>
  <si>
    <t>时效指标</t>
  </si>
  <si>
    <t>成本指标</t>
  </si>
  <si>
    <t>效益指标</t>
  </si>
  <si>
    <t>经济效益
指标</t>
  </si>
  <si>
    <t>社会效益
指标</t>
  </si>
  <si>
    <t>生态效益
指标</t>
  </si>
  <si>
    <t>可持续影响
指标</t>
  </si>
  <si>
    <t>满意度指标</t>
  </si>
  <si>
    <t>服务对象
满意度指标</t>
  </si>
  <si>
    <t>绩效目标申报表（运转类）</t>
    <phoneticPr fontId="6" type="noConversion"/>
  </si>
  <si>
    <t>酉阳土家族苗族自治县城市管理局财政拨款收支总表</t>
    <phoneticPr fontId="3" type="noConversion"/>
  </si>
  <si>
    <t>酉阳土家族苗族自治县城市管理局一般公共预算财政拨款支出预算表</t>
    <phoneticPr fontId="3" type="noConversion"/>
  </si>
  <si>
    <t>酉阳土家族苗族自治县城市管理局政府性基金预算支出表</t>
    <phoneticPr fontId="3" type="noConversion"/>
  </si>
  <si>
    <t>酉阳土家族苗族自治县城市管理局部门收支总表</t>
    <phoneticPr fontId="3" type="noConversion"/>
  </si>
  <si>
    <t>酉阳土家族苗族自治县城市管理局部门收入总表</t>
    <phoneticPr fontId="3" type="noConversion"/>
  </si>
  <si>
    <t>酉阳土家族苗族自治县城市管理局部门支出总表</t>
    <phoneticPr fontId="3" type="noConversion"/>
  </si>
  <si>
    <t>酉阳土家族苗族自治县城市管理局政府采购预算明细表</t>
    <phoneticPr fontId="6" type="noConversion"/>
  </si>
  <si>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</si>
  <si>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</si>
  <si>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</si>
  <si>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</si>
  <si>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</si>
  <si>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</si>
  <si>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</si>
  <si>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</si>
  <si>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</si>
  <si>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</si>
  <si>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20899</t>
  </si>
  <si>
    <t xml:space="preserve">  其他社会保障和就业支出</t>
  </si>
  <si>
    <t xml:space="preserve">    2089901</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</si>
  <si>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</si>
  <si>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</si>
  <si>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</si>
  <si>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</si>
  <si>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</si>
  <si>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</si>
  <si>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</si>
  <si>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</si>
  <si>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</si>
  <si>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</si>
  <si>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</si>
  <si>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</si>
  <si>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</si>
  <si>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21103</t>
  </si>
  <si>
    <t xml:space="preserve">  污染防治</t>
  </si>
  <si>
    <t xml:space="preserve">    2110302</t>
  </si>
  <si>
    <t xml:space="preserve">    水体</t>
  </si>
  <si>
    <t>212</t>
  </si>
  <si>
    <t>城乡社区支出</t>
  </si>
  <si>
    <t xml:space="preserve">  21201</t>
  </si>
  <si>
    <t xml:space="preserve">  城乡社区管理事务</t>
  </si>
  <si>
    <t xml:space="preserve">    2120101</t>
  </si>
  <si>
    <t xml:space="preserve">    行政运行</t>
  </si>
  <si>
    <t xml:space="preserve">    2120103</t>
  </si>
  <si>
    <t xml:space="preserve">    机关服务</t>
  </si>
  <si>
    <t xml:space="preserve">    2120104</t>
  </si>
  <si>
    <t xml:space="preserve">    城管执法</t>
  </si>
  <si>
    <t xml:space="preserve">  21205</t>
  </si>
  <si>
    <t xml:space="preserve">  城乡社区环境卫生</t>
  </si>
  <si>
    <t xml:space="preserve">    2120501</t>
  </si>
  <si>
    <t xml:space="preserve">    城乡社区环境卫生</t>
  </si>
  <si>
    <t>213</t>
  </si>
  <si>
    <t>农林水支出</t>
  </si>
  <si>
    <t xml:space="preserve">  21305</t>
  </si>
  <si>
    <t xml:space="preserve">  扶贫</t>
  </si>
  <si>
    <t xml:space="preserve">    2130599</t>
  </si>
  <si>
    <t xml:space="preserve">    其他扶贫支出</t>
  </si>
  <si>
    <t>221</t>
  </si>
  <si>
    <t>住房保障支出</t>
  </si>
  <si>
    <t xml:space="preserve">  22102</t>
  </si>
  <si>
    <t xml:space="preserve">  住房改革支出</t>
  </si>
  <si>
    <t xml:space="preserve">    2210201</t>
  </si>
  <si>
    <t xml:space="preserve">    住房公积金</t>
  </si>
  <si>
    <t xml:space="preserve">  30104</t>
  </si>
  <si>
    <t xml:space="preserve">  社会保障缴费</t>
  </si>
  <si>
    <t xml:space="preserve">  30106</t>
  </si>
  <si>
    <t xml:space="preserve">  伙食补助费</t>
  </si>
  <si>
    <t xml:space="preserve">    3010701</t>
  </si>
  <si>
    <t xml:space="preserve">    基础性绩效</t>
  </si>
  <si>
    <t xml:space="preserve">    3010704</t>
  </si>
  <si>
    <t xml:space="preserve">    奖励性绩效</t>
  </si>
  <si>
    <t xml:space="preserve">  30302</t>
    <phoneticPr fontId="3" type="noConversion"/>
  </si>
  <si>
    <t xml:space="preserve">  退休费</t>
  </si>
  <si>
    <t xml:space="preserve">  30352</t>
  </si>
  <si>
    <t xml:space="preserve">  大额医疗</t>
  </si>
  <si>
    <t>酉阳土家族苗族自治县城市管理局一般公共预算财政拨款基本支出预算表</t>
    <phoneticPr fontId="3" type="noConversion"/>
  </si>
  <si>
    <t>酉阳土家族苗族自治县城市管理局一般公共预算“三公”经费支出表</t>
    <phoneticPr fontId="3" type="noConversion"/>
  </si>
  <si>
    <t xml:space="preserve">  21367</t>
  </si>
  <si>
    <t xml:space="preserve">  三峡水库库区基金支出</t>
  </si>
  <si>
    <t xml:space="preserve">    2136799</t>
  </si>
  <si>
    <t xml:space="preserve">    其他三峡水库库区基金支出</t>
  </si>
  <si>
    <t>社会保障和就业支出</t>
    <phoneticPr fontId="3" type="noConversion"/>
  </si>
  <si>
    <t>医疗卫生与计划生育支出</t>
    <phoneticPr fontId="3" type="noConversion"/>
  </si>
  <si>
    <t>节能环保支出</t>
    <phoneticPr fontId="3" type="noConversion"/>
  </si>
  <si>
    <t>城乡社区支出</t>
    <phoneticPr fontId="3" type="noConversion"/>
  </si>
  <si>
    <t>农林水支出</t>
    <phoneticPr fontId="3" type="noConversion"/>
  </si>
  <si>
    <t>住房保障支出</t>
    <phoneticPr fontId="3" type="noConversion"/>
  </si>
  <si>
    <t>合计</t>
    <phoneticPr fontId="3" type="noConversion"/>
  </si>
  <si>
    <t>208</t>
    <phoneticPr fontId="3" type="noConversion"/>
  </si>
  <si>
    <t>社会保障和就业支出</t>
    <phoneticPr fontId="3" type="noConversion"/>
  </si>
  <si>
    <t xml:space="preserve">  20805</t>
    <phoneticPr fontId="3" type="noConversion"/>
  </si>
  <si>
    <t xml:space="preserve">  行政事业单位养老支出</t>
    <phoneticPr fontId="3" type="noConversion"/>
  </si>
  <si>
    <t xml:space="preserve">    2080505</t>
    <phoneticPr fontId="3" type="noConversion"/>
  </si>
  <si>
    <t xml:space="preserve">    机关事业单位基本养老保险缴费支出</t>
    <phoneticPr fontId="3" type="noConversion"/>
  </si>
  <si>
    <t xml:space="preserve">    2080506</t>
    <phoneticPr fontId="3" type="noConversion"/>
  </si>
  <si>
    <t xml:space="preserve">    机关事业单位职业年金缴费支出</t>
    <phoneticPr fontId="3" type="noConversion"/>
  </si>
  <si>
    <t xml:space="preserve">    2080599</t>
    <phoneticPr fontId="3" type="noConversion"/>
  </si>
  <si>
    <t xml:space="preserve">    其他行政事业单位养老支出</t>
    <phoneticPr fontId="3" type="noConversion"/>
  </si>
  <si>
    <t xml:space="preserve">  20899</t>
    <phoneticPr fontId="3" type="noConversion"/>
  </si>
  <si>
    <t xml:space="preserve">  其他社会保障和就业支出</t>
    <phoneticPr fontId="3" type="noConversion"/>
  </si>
  <si>
    <t xml:space="preserve">    2089901</t>
    <phoneticPr fontId="3" type="noConversion"/>
  </si>
  <si>
    <t xml:space="preserve">    其他社会保障和就业支出</t>
    <phoneticPr fontId="3" type="noConversion"/>
  </si>
  <si>
    <t>210</t>
    <phoneticPr fontId="3" type="noConversion"/>
  </si>
  <si>
    <t>卫生健康支出</t>
    <phoneticPr fontId="3" type="noConversion"/>
  </si>
  <si>
    <t xml:space="preserve">  21011</t>
    <phoneticPr fontId="3" type="noConversion"/>
  </si>
  <si>
    <t xml:space="preserve">  行政事业单位医疗</t>
    <phoneticPr fontId="3" type="noConversion"/>
  </si>
  <si>
    <t xml:space="preserve">    2101101</t>
    <phoneticPr fontId="3" type="noConversion"/>
  </si>
  <si>
    <t xml:space="preserve">    行政单位医疗</t>
    <phoneticPr fontId="3" type="noConversion"/>
  </si>
  <si>
    <t xml:space="preserve">    2101102</t>
    <phoneticPr fontId="3" type="noConversion"/>
  </si>
  <si>
    <t xml:space="preserve">    事业单位医疗</t>
    <phoneticPr fontId="3" type="noConversion"/>
  </si>
  <si>
    <t xml:space="preserve">    2101199</t>
    <phoneticPr fontId="3" type="noConversion"/>
  </si>
  <si>
    <t xml:space="preserve">    其他行政事业单位医疗支出</t>
    <phoneticPr fontId="3" type="noConversion"/>
  </si>
  <si>
    <t>211</t>
    <phoneticPr fontId="3" type="noConversion"/>
  </si>
  <si>
    <t xml:space="preserve">  21103</t>
    <phoneticPr fontId="3" type="noConversion"/>
  </si>
  <si>
    <t xml:space="preserve">  污染防治</t>
    <phoneticPr fontId="3" type="noConversion"/>
  </si>
  <si>
    <t xml:space="preserve">    2110302</t>
    <phoneticPr fontId="3" type="noConversion"/>
  </si>
  <si>
    <t xml:space="preserve">    水体</t>
    <phoneticPr fontId="3" type="noConversion"/>
  </si>
  <si>
    <t xml:space="preserve">    2110304</t>
    <phoneticPr fontId="3" type="noConversion"/>
  </si>
  <si>
    <t xml:space="preserve">    固体废弃物与化学品</t>
    <phoneticPr fontId="3" type="noConversion"/>
  </si>
  <si>
    <t xml:space="preserve">  21199</t>
    <phoneticPr fontId="3" type="noConversion"/>
  </si>
  <si>
    <t xml:space="preserve">  其他节能环保支出</t>
    <phoneticPr fontId="3" type="noConversion"/>
  </si>
  <si>
    <t xml:space="preserve">    2119901</t>
    <phoneticPr fontId="3" type="noConversion"/>
  </si>
  <si>
    <t xml:space="preserve">    其他节能环保支出</t>
    <phoneticPr fontId="3" type="noConversion"/>
  </si>
  <si>
    <t>212</t>
    <phoneticPr fontId="3" type="noConversion"/>
  </si>
  <si>
    <t xml:space="preserve">  21201</t>
    <phoneticPr fontId="3" type="noConversion"/>
  </si>
  <si>
    <t xml:space="preserve">  城乡社区管理事务</t>
    <phoneticPr fontId="3" type="noConversion"/>
  </si>
  <si>
    <t xml:space="preserve">    2120101</t>
    <phoneticPr fontId="3" type="noConversion"/>
  </si>
  <si>
    <t xml:space="preserve">    行政运行</t>
    <phoneticPr fontId="3" type="noConversion"/>
  </si>
  <si>
    <t xml:space="preserve">    2120103</t>
    <phoneticPr fontId="3" type="noConversion"/>
  </si>
  <si>
    <t xml:space="preserve">    机关服务</t>
    <phoneticPr fontId="3" type="noConversion"/>
  </si>
  <si>
    <t xml:space="preserve">    2120104</t>
    <phoneticPr fontId="3" type="noConversion"/>
  </si>
  <si>
    <t xml:space="preserve">    城管执法</t>
    <phoneticPr fontId="3" type="noConversion"/>
  </si>
  <si>
    <t xml:space="preserve">  21205</t>
    <phoneticPr fontId="3" type="noConversion"/>
  </si>
  <si>
    <t xml:space="preserve">  城乡社区环境卫生</t>
    <phoneticPr fontId="3" type="noConversion"/>
  </si>
  <si>
    <t xml:space="preserve">    2120501</t>
    <phoneticPr fontId="3" type="noConversion"/>
  </si>
  <si>
    <t xml:space="preserve">    城乡社区环境卫生</t>
    <phoneticPr fontId="3" type="noConversion"/>
  </si>
  <si>
    <t xml:space="preserve">  21213</t>
    <phoneticPr fontId="3" type="noConversion"/>
  </si>
  <si>
    <t xml:space="preserve">  城市基础设施配套费安排的支出</t>
    <phoneticPr fontId="3" type="noConversion"/>
  </si>
  <si>
    <t xml:space="preserve">    2121399</t>
    <phoneticPr fontId="3" type="noConversion"/>
  </si>
  <si>
    <t xml:space="preserve">    其他城市基础设施配套费安排的支出</t>
    <phoneticPr fontId="3" type="noConversion"/>
  </si>
  <si>
    <t>213</t>
    <phoneticPr fontId="3" type="noConversion"/>
  </si>
  <si>
    <t xml:space="preserve">  21305</t>
    <phoneticPr fontId="3" type="noConversion"/>
  </si>
  <si>
    <t xml:space="preserve">  扶贫</t>
    <phoneticPr fontId="3" type="noConversion"/>
  </si>
  <si>
    <t xml:space="preserve">    2130599</t>
    <phoneticPr fontId="3" type="noConversion"/>
  </si>
  <si>
    <t xml:space="preserve">    其他扶贫支出</t>
    <phoneticPr fontId="3" type="noConversion"/>
  </si>
  <si>
    <t xml:space="preserve">  21367</t>
    <phoneticPr fontId="3" type="noConversion"/>
  </si>
  <si>
    <t xml:space="preserve">  三峡水库库区基金支出</t>
    <phoneticPr fontId="3" type="noConversion"/>
  </si>
  <si>
    <t xml:space="preserve">    2136799</t>
    <phoneticPr fontId="3" type="noConversion"/>
  </si>
  <si>
    <t xml:space="preserve">    其他三峡水库库区基金支出</t>
    <phoneticPr fontId="3" type="noConversion"/>
  </si>
  <si>
    <t>221</t>
    <phoneticPr fontId="3" type="noConversion"/>
  </si>
  <si>
    <t xml:space="preserve">  22102</t>
    <phoneticPr fontId="3" type="noConversion"/>
  </si>
  <si>
    <t xml:space="preserve">  住房改革支出</t>
    <phoneticPr fontId="3" type="noConversion"/>
  </si>
  <si>
    <t xml:space="preserve">    2210201</t>
    <phoneticPr fontId="3" type="noConversion"/>
  </si>
  <si>
    <t xml:space="preserve">    住房公积金</t>
    <phoneticPr fontId="3" type="noConversion"/>
  </si>
  <si>
    <t>合计</t>
    <phoneticPr fontId="3" type="noConversion"/>
  </si>
  <si>
    <t>208</t>
    <phoneticPr fontId="3" type="noConversion"/>
  </si>
  <si>
    <t xml:space="preserve">  20805</t>
    <phoneticPr fontId="3" type="noConversion"/>
  </si>
  <si>
    <t xml:space="preserve">  行政事业单位养老支出</t>
    <phoneticPr fontId="3" type="noConversion"/>
  </si>
  <si>
    <t xml:space="preserve">    2080505</t>
    <phoneticPr fontId="3" type="noConversion"/>
  </si>
  <si>
    <t>项目负责人及联系电话</t>
  </si>
  <si>
    <t>冉祥 13594915318</t>
  </si>
  <si>
    <t>酉阳县城管局</t>
  </si>
  <si>
    <t>实施单位</t>
  </si>
  <si>
    <t>资金情况
（万元）</t>
  </si>
  <si>
    <t xml:space="preserve">    其中：财政拨款</t>
  </si>
  <si>
    <t xml:space="preserve">          其他资金</t>
  </si>
  <si>
    <t>绩效目标</t>
  </si>
  <si>
    <t>指标分值</t>
  </si>
  <si>
    <t xml:space="preserve"> 指标1：覆盖三江（乌江、阿蓬江、酉水河）
</t>
  </si>
  <si>
    <t xml:space="preserve"> 指标2：覆盖四库（乌江彭水电站库区、酉酬电站库区、石堤电站库区、金家坝电站库区）</t>
  </si>
  <si>
    <t xml:space="preserve"> 指标1：是否专款专用</t>
  </si>
  <si>
    <t>是</t>
  </si>
  <si>
    <t xml:space="preserve"> 指标2：是否按程序拨款</t>
  </si>
  <si>
    <t xml:space="preserve"> 指标3：水面不得有大于1平方米的漂浮物聚集</t>
  </si>
  <si>
    <t>&lt;1平方米</t>
  </si>
  <si>
    <t xml:space="preserve"> 指标4：根据水面漂浮物情况及时开展清漂工作</t>
  </si>
  <si>
    <t>是</t>
    <phoneticPr fontId="3" type="noConversion"/>
  </si>
  <si>
    <t xml:space="preserve"> 指标1：于2020年1月1日起，开展水域清漂工作</t>
  </si>
  <si>
    <t>365天</t>
  </si>
  <si>
    <t xml:space="preserve"> 指标2：收集后的垃圾及时转运至垃圾填埋场</t>
  </si>
  <si>
    <t>24小时</t>
  </si>
  <si>
    <t xml:space="preserve"> 指标1：乡镇（街道）根据实际支付清漂费用
</t>
  </si>
  <si>
    <t xml:space="preserve"> 指标1：降低能源消耗
</t>
  </si>
  <si>
    <t xml:space="preserve"> 指标2：增加作业人员经济收入
</t>
  </si>
  <si>
    <t xml:space="preserve"> 指标3：提高垃圾无害化处理率
</t>
  </si>
  <si>
    <t xml:space="preserve"> 指标1：水域清漂及时，社会反响良好
</t>
  </si>
  <si>
    <t xml:space="preserve"> 指标2：解决了乡镇（街道）垃圾乱倒问题
</t>
  </si>
  <si>
    <t xml:space="preserve"> 指标3：水域环境干净卫生，污染减少</t>
  </si>
  <si>
    <t xml:space="preserve"> 指标4：促进全县的生态环境治理工作开展
</t>
  </si>
  <si>
    <t xml:space="preserve"> 指标1：打造江清岸洁、生态良好的农村人居环境
</t>
  </si>
  <si>
    <t xml:space="preserve"> 指标2：及时清漂，大大减少垃圾带来的污染
</t>
  </si>
  <si>
    <t>有所提高</t>
    <phoneticPr fontId="3" type="noConversion"/>
  </si>
  <si>
    <t xml:space="preserve"> 指标1：助推乡村振兴战略实施
</t>
  </si>
  <si>
    <t>长期坚持</t>
  </si>
  <si>
    <t xml:space="preserve"> 指标2：助推人居环境改善</t>
  </si>
  <si>
    <t xml:space="preserve"> 指标1：受益群众满意度
</t>
  </si>
  <si>
    <t xml:space="preserve"> 指标2：上级主管部门满意度
</t>
  </si>
  <si>
    <t>（2020年度）</t>
    <phoneticPr fontId="6" type="noConversion"/>
  </si>
  <si>
    <t>渝财公[2019]70号2020年三峡库区次级河流清漂作业经费资金</t>
    <phoneticPr fontId="3" type="noConversion"/>
  </si>
  <si>
    <t xml:space="preserve"> 
清理县域范围内水面漂浮物及沿岸生活垃圾，水环境面貌显著改观，达到江清岸洁的要求。</t>
    <phoneticPr fontId="3" type="noConversion"/>
  </si>
  <si>
    <t>绩效目标申报表（补贴类）</t>
    <phoneticPr fontId="6" type="noConversion"/>
  </si>
  <si>
    <t>驻村工作队驻村补助</t>
    <phoneticPr fontId="6" type="noConversion"/>
  </si>
  <si>
    <t>酉阳县城市管理局</t>
  </si>
  <si>
    <t>实施单位</t>
    <phoneticPr fontId="6" type="noConversion"/>
  </si>
  <si>
    <t>酉阳县城市管理局</t>
    <phoneticPr fontId="6" type="noConversion"/>
  </si>
  <si>
    <t>资金情况
（万元）</t>
    <phoneticPr fontId="6" type="noConversion"/>
  </si>
  <si>
    <t xml:space="preserve">          其他资金</t>
    <phoneticPr fontId="6" type="noConversion"/>
  </si>
  <si>
    <t xml:space="preserve"> 完成两罾乡榄溪村三角塘、酉酬镇驻村扶贫工作任务</t>
    <phoneticPr fontId="6" type="noConversion"/>
  </si>
  <si>
    <t>指标1：下乡扶贫队员人数</t>
    <phoneticPr fontId="6" type="noConversion"/>
  </si>
  <si>
    <t>3人</t>
    <phoneticPr fontId="6" type="noConversion"/>
  </si>
  <si>
    <t>指标2：保障下乡扶贫队员补贴种类</t>
    <phoneticPr fontId="6" type="noConversion"/>
  </si>
  <si>
    <t>3类</t>
    <phoneticPr fontId="6" type="noConversion"/>
  </si>
  <si>
    <t>指标3 保障下乡扶贫队员补助时间</t>
    <phoneticPr fontId="6" type="noConversion"/>
  </si>
  <si>
    <t>12个月</t>
    <phoneticPr fontId="6" type="noConversion"/>
  </si>
  <si>
    <t>指标3 扶贫队员驻村时间</t>
    <phoneticPr fontId="6" type="noConversion"/>
  </si>
  <si>
    <t xml:space="preserve"> 指标1：是否及时予以兑现</t>
    <phoneticPr fontId="6" type="noConversion"/>
  </si>
  <si>
    <t>是</t>
    <phoneticPr fontId="6" type="noConversion"/>
  </si>
  <si>
    <t xml:space="preserve"> 指标2：是否严格按照要求执行</t>
    <phoneticPr fontId="6" type="noConversion"/>
  </si>
  <si>
    <t xml:space="preserve"> 指标1：是否按月发放</t>
    <phoneticPr fontId="6" type="noConversion"/>
  </si>
  <si>
    <t xml:space="preserve"> 指标2：补充全部兑现时间</t>
    <phoneticPr fontId="6" type="noConversion"/>
  </si>
  <si>
    <t>2020年12月前</t>
    <phoneticPr fontId="6" type="noConversion"/>
  </si>
  <si>
    <t xml:space="preserve"> 指标1：生活补助</t>
    <phoneticPr fontId="6" type="noConversion"/>
  </si>
  <si>
    <t>1800元/人/月</t>
    <phoneticPr fontId="6" type="noConversion"/>
  </si>
  <si>
    <t xml:space="preserve"> 指标2：交通补助</t>
    <phoneticPr fontId="6" type="noConversion"/>
  </si>
  <si>
    <t>800元/人/月</t>
    <phoneticPr fontId="6" type="noConversion"/>
  </si>
  <si>
    <t>指标3：通信补助</t>
    <phoneticPr fontId="6" type="noConversion"/>
  </si>
  <si>
    <t>队长80元/人/月，队员60元/人/月）</t>
    <phoneticPr fontId="6" type="noConversion"/>
  </si>
  <si>
    <t xml:space="preserve"> 指标1：提高脱贫户脱贫效率</t>
    <phoneticPr fontId="6" type="noConversion"/>
  </si>
  <si>
    <t>有所提高</t>
    <phoneticPr fontId="6" type="noConversion"/>
  </si>
  <si>
    <t xml:space="preserve"> 指标1：驻村工作满意度</t>
    <phoneticPr fontId="6" type="noConversion"/>
  </si>
  <si>
    <t>满意</t>
    <phoneticPr fontId="6" type="noConversion"/>
  </si>
  <si>
    <t>绩效目标申报表（补贴类）</t>
  </si>
  <si>
    <r>
      <t>（20</t>
    </r>
    <r>
      <rPr>
        <sz val="11"/>
        <rFont val="宋体"/>
        <family val="3"/>
        <charset val="134"/>
      </rPr>
      <t>20</t>
    </r>
    <r>
      <rPr>
        <sz val="11"/>
        <rFont val="宋体"/>
        <family val="3"/>
        <charset val="134"/>
      </rPr>
      <t>年度）</t>
    </r>
    <phoneticPr fontId="6" type="noConversion"/>
  </si>
  <si>
    <t>驻村工作队驻村补助</t>
  </si>
  <si>
    <t>杨兵 13908275022</t>
  </si>
  <si>
    <t>酉阳土家族族苗族自治县城市管理综合行政执法支队</t>
  </si>
  <si>
    <t xml:space="preserve">     提高驻村工作人员福利待遇，切实下沉村、组，完成脱贫攻坚任务。
</t>
    <phoneticPr fontId="6" type="noConversion"/>
  </si>
  <si>
    <t>指标1：下乡扶贫队员人数</t>
  </si>
  <si>
    <t>2人</t>
    <phoneticPr fontId="6" type="noConversion"/>
  </si>
  <si>
    <t>指标2：保障下乡扶贫队员补贴种类</t>
  </si>
  <si>
    <t>3类</t>
  </si>
  <si>
    <t>指标3：保障下乡扶贫队员补助时间</t>
    <phoneticPr fontId="6" type="noConversion"/>
  </si>
  <si>
    <t>12个月</t>
  </si>
  <si>
    <t>指标4：扶贫队员驻村时间</t>
    <phoneticPr fontId="6" type="noConversion"/>
  </si>
  <si>
    <t xml:space="preserve"> 指标1：及时予以兑现</t>
  </si>
  <si>
    <t xml:space="preserve"> 指标2：严格按照要求执行</t>
  </si>
  <si>
    <t xml:space="preserve"> 指标1：按月发放</t>
  </si>
  <si>
    <t>每月发放</t>
  </si>
  <si>
    <t xml:space="preserve"> 指标2：补充全部兑现时间</t>
  </si>
  <si>
    <t>2020年12月前</t>
  </si>
  <si>
    <t xml:space="preserve"> 指标1：生活补助</t>
  </si>
  <si>
    <t xml:space="preserve"> 指标2：交通补助</t>
  </si>
  <si>
    <r>
      <t>800元/人</t>
    </r>
    <r>
      <rPr>
        <sz val="10"/>
        <rFont val="宋体"/>
        <family val="3"/>
        <charset val="134"/>
      </rPr>
      <t>/</t>
    </r>
    <r>
      <rPr>
        <sz val="10"/>
        <rFont val="宋体"/>
        <family val="3"/>
        <charset val="134"/>
      </rPr>
      <t>月</t>
    </r>
    <phoneticPr fontId="6" type="noConversion"/>
  </si>
  <si>
    <t xml:space="preserve"> 指标3：通信补助</t>
    <phoneticPr fontId="6" type="noConversion"/>
  </si>
  <si>
    <t>队员60元/人/月</t>
    <phoneticPr fontId="6" type="noConversion"/>
  </si>
  <si>
    <t xml:space="preserve"> 提高脱贫户脱贫效率</t>
    <phoneticPr fontId="6" type="noConversion"/>
  </si>
  <si>
    <t xml:space="preserve"> 驻村工作满意度</t>
    <phoneticPr fontId="6" type="noConversion"/>
  </si>
  <si>
    <t>满意</t>
  </si>
  <si>
    <t>田国庆 17725077299</t>
  </si>
  <si>
    <t>酉阳县环境卫生管理所</t>
  </si>
  <si>
    <t xml:space="preserve"> 完成两罾乡榄溪村驻村扶贫工作任务</t>
  </si>
  <si>
    <t>1人</t>
  </si>
  <si>
    <t>800元/人.月</t>
  </si>
  <si>
    <t>田国庆17725077299</t>
    <phoneticPr fontId="6" type="noConversion"/>
  </si>
  <si>
    <t>酉阳县环境卫生管理所</t>
    <phoneticPr fontId="6" type="noConversion"/>
  </si>
  <si>
    <r>
      <t>年清扫道路约</t>
    </r>
    <r>
      <rPr>
        <sz val="10"/>
        <rFont val="宋体"/>
        <family val="3"/>
        <charset val="134"/>
      </rPr>
      <t>140</t>
    </r>
    <r>
      <rPr>
        <sz val="10"/>
        <rFont val="宋体"/>
        <family val="3"/>
        <charset val="134"/>
      </rPr>
      <t>万平方米，年垃圾清运约</t>
    </r>
    <r>
      <rPr>
        <sz val="10"/>
        <rFont val="宋体"/>
        <family val="3"/>
        <charset val="134"/>
      </rPr>
      <t>4.5</t>
    </r>
    <r>
      <rPr>
        <sz val="10"/>
        <rFont val="宋体"/>
        <family val="3"/>
        <charset val="134"/>
      </rPr>
      <t>万</t>
    </r>
    <r>
      <rPr>
        <sz val="10"/>
        <rFont val="宋体"/>
        <family val="3"/>
        <charset val="134"/>
      </rPr>
      <t>/</t>
    </r>
    <r>
      <rPr>
        <sz val="10"/>
        <rFont val="宋体"/>
        <family val="3"/>
        <charset val="134"/>
      </rPr>
      <t>吨，管理公厕</t>
    </r>
    <r>
      <rPr>
        <sz val="10"/>
        <rFont val="宋体"/>
        <family val="3"/>
        <charset val="134"/>
      </rPr>
      <t>65</t>
    </r>
    <r>
      <rPr>
        <sz val="10"/>
        <rFont val="宋体"/>
        <family val="3"/>
        <charset val="134"/>
      </rPr>
      <t>座，垃圾转运站</t>
    </r>
    <r>
      <rPr>
        <sz val="10"/>
        <rFont val="宋体"/>
        <family val="3"/>
        <charset val="134"/>
      </rPr>
      <t>(</t>
    </r>
    <r>
      <rPr>
        <sz val="10"/>
        <rFont val="宋体"/>
        <family val="3"/>
        <charset val="134"/>
      </rPr>
      <t>压缩站</t>
    </r>
    <r>
      <rPr>
        <sz val="10"/>
        <rFont val="宋体"/>
        <family val="3"/>
        <charset val="134"/>
      </rPr>
      <t>)3</t>
    </r>
    <r>
      <rPr>
        <sz val="10"/>
        <rFont val="宋体"/>
        <family val="3"/>
        <charset val="134"/>
      </rPr>
      <t xml:space="preserve">座
</t>
    </r>
    <phoneticPr fontId="6" type="noConversion"/>
  </si>
  <si>
    <t>数量指标</t>
    <phoneticPr fontId="6" type="noConversion"/>
  </si>
  <si>
    <t xml:space="preserve"> 指标1：垃圾运输</t>
    <phoneticPr fontId="6" type="noConversion"/>
  </si>
  <si>
    <t>4.5万/吨</t>
    <phoneticPr fontId="6" type="noConversion"/>
  </si>
  <si>
    <t xml:space="preserve"> 指标2：公厕管理</t>
    <phoneticPr fontId="6" type="noConversion"/>
  </si>
  <si>
    <t>30座</t>
  </si>
  <si>
    <t xml:space="preserve"> 指标3： 垃圾转运站(压缩站)</t>
    <phoneticPr fontId="6" type="noConversion"/>
  </si>
  <si>
    <t>3座</t>
  </si>
  <si>
    <t xml:space="preserve"> 指标4：环卫车辆</t>
    <phoneticPr fontId="6" type="noConversion"/>
  </si>
  <si>
    <t>78辆</t>
  </si>
  <si>
    <t xml:space="preserve"> 指标5： 城区清扫</t>
    <phoneticPr fontId="6" type="noConversion"/>
  </si>
  <si>
    <t>140万平方米</t>
  </si>
  <si>
    <t xml:space="preserve"> 指标1：是否专款专用</t>
    <phoneticPr fontId="6" type="noConversion"/>
  </si>
  <si>
    <t xml:space="preserve"> 指标3：充分利用现有环卫保洁设备，保障辖区道路的清洁整洁</t>
    <phoneticPr fontId="6" type="noConversion"/>
  </si>
  <si>
    <t xml:space="preserve"> 指标4：高效地完成了辖区内的环卫服务及环卫管理工作</t>
    <phoneticPr fontId="6" type="noConversion"/>
  </si>
  <si>
    <t xml:space="preserve"> 指标5：垃圾中转清运及时有效，保障城市环境优美干净</t>
    <phoneticPr fontId="6" type="noConversion"/>
  </si>
  <si>
    <t xml:space="preserve"> 指标6：保障所辖河道无垃圾漂浮物</t>
    <phoneticPr fontId="6" type="noConversion"/>
  </si>
  <si>
    <t xml:space="preserve"> 指标1：是否按进度拨付</t>
    <phoneticPr fontId="6" type="noConversion"/>
  </si>
  <si>
    <t xml:space="preserve"> 指标2：每天进行质量和进度检查</t>
  </si>
  <si>
    <t>发现问题24小时内解决</t>
  </si>
  <si>
    <t xml:space="preserve"> 严格执行资金预算管理</t>
    <phoneticPr fontId="6" type="noConversion"/>
  </si>
  <si>
    <t xml:space="preserve"> 指标1：解决城区存在脏乱差的问题</t>
    <phoneticPr fontId="6" type="noConversion"/>
  </si>
  <si>
    <t>解决</t>
    <phoneticPr fontId="6" type="noConversion"/>
  </si>
  <si>
    <t xml:space="preserve"> 指标2：提高道路清扫及垃圾运输效率，社会反响良好</t>
    <phoneticPr fontId="6" type="noConversion"/>
  </si>
  <si>
    <t>提高效率、反响良好</t>
    <phoneticPr fontId="6" type="noConversion"/>
  </si>
  <si>
    <t xml:space="preserve"> 指标3：美化环境，杜绝二次污染,提高车载效率在做好辖区内的服务工作同时，积极开创积极增长点，尽最大努力做到财政资金利用效益最大化</t>
    <phoneticPr fontId="6" type="noConversion"/>
  </si>
  <si>
    <t>财政资金利用效益最大化</t>
    <phoneticPr fontId="6" type="noConversion"/>
  </si>
  <si>
    <t xml:space="preserve"> 道路清扫与垃圾运输及时，减少了城区环境的污染</t>
    <phoneticPr fontId="6" type="noConversion"/>
  </si>
  <si>
    <t>减少城区环境的污染</t>
    <phoneticPr fontId="6" type="noConversion"/>
  </si>
  <si>
    <t xml:space="preserve"> 城市环境有效改善</t>
    <phoneticPr fontId="6" type="noConversion"/>
  </si>
  <si>
    <t>改善环境</t>
    <phoneticPr fontId="6" type="noConversion"/>
  </si>
  <si>
    <t xml:space="preserve"> 指标1：受益人员满意度</t>
  </si>
  <si>
    <t xml:space="preserve"> 指标2：上级主管部门满意度</t>
  </si>
  <si>
    <t>环卫车辆运行经费</t>
    <phoneticPr fontId="6" type="noConversion"/>
  </si>
  <si>
    <t>医疗卫生与计划生育支出</t>
  </si>
  <si>
    <t>附1-2</t>
    <phoneticPr fontId="6" type="noConversion"/>
  </si>
  <si>
    <t>附1-3</t>
    <phoneticPr fontId="6" type="noConversion"/>
  </si>
  <si>
    <t>6.408万元</t>
    <phoneticPr fontId="3" type="noConversion"/>
  </si>
  <si>
    <t>绩效目标申报表（补贴类）</t>
    <phoneticPr fontId="3" type="noConversion"/>
  </si>
  <si>
    <t>附1-4</t>
    <phoneticPr fontId="3" type="noConversion"/>
  </si>
  <si>
    <t>附1-5</t>
    <phoneticPr fontId="3" type="noConversion"/>
  </si>
  <si>
    <t>政府性基金预算拨款收入</t>
    <phoneticPr fontId="3" type="noConversion"/>
  </si>
  <si>
    <t>一般公共预算拨款收入</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</si>
</sst>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00000_ "/>
  </numFmts>
  <fonts count="33">
    <font>
      <sz val="11"/>
      <color theme="1"/>
      <name val="等线"/>
      <family val="2"/>
      <scheme val="minor"/>
    </font>
    <font>
      <sz val="11"/>
      <color theme="1"/>
      <name val="等线"/>
      <family val="2"/>
      <charset val="134"/>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9"/>
      <color indexed="8"/>
      <name val="SimSun"/>
      <family val="1"/>
    </font>
    <font>
      <b/>
      <sz val="14"/>
      <color indexed="8"/>
      <name val="SimSun"/>
      <charset val="134"/>
    </font>
    <font>
      <sz val="14"/>
      <name val="宋体"/>
      <family val="3"/>
      <charset val="134"/>
    </font>
    <font>
      <b/>
      <sz val="16"/>
      <color indexed="8"/>
      <name val="SimSun"/>
      <charset val="134"/>
    </font>
    <font>
      <sz val="10"/>
      <name val="Arial"/>
      <family val="2"/>
    </font>
    <font>
      <sz val="20"/>
      <name val="方正小标宋_GBK"/>
      <family val="4"/>
      <charset val="134"/>
    </font>
    <font>
      <sz val="12"/>
      <name val="黑体"/>
      <family val="3"/>
      <charset val="134"/>
    </font>
    <font>
      <sz val="10"/>
      <name val="方正黑体_GBK"/>
      <family val="4"/>
      <charset val="134"/>
    </font>
    <font>
      <sz val="8"/>
      <name val="宋体"/>
      <family val="3"/>
      <charset val="134"/>
    </font>
    <font>
      <sz val="11"/>
      <color theme="1"/>
      <name val="方正黑体_GBK"/>
      <family val="4"/>
      <charset val="134"/>
    </font>
    <font>
      <sz val="11"/>
      <color theme="1"/>
      <name val="等线"/>
      <family val="3"/>
      <charset val="134"/>
      <scheme val="minor"/>
    </font>
    <font>
      <sz val="16"/>
      <name val="方正小标宋_GBK"/>
      <family val="4"/>
      <charset val="134"/>
    </font>
    <font>
      <b/>
      <sz val="16"/>
      <name val="宋体"/>
      <family val="3"/>
      <charset val="134"/>
    </font>
    <font>
      <sz val="11"/>
      <name val="等线"/>
      <family val="3"/>
      <charset val="134"/>
      <scheme val="minor"/>
    </font>
    <font>
      <sz val="10"/>
      <color indexed="8"/>
      <name val="宋体"/>
      <family val="3"/>
      <charset val="134"/>
    </font>
    <font>
      <sz val="10"/>
      <color theme="1"/>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7">
    <xf numFmtId="0" fontId="0" fillId="0" borderId="0"/>
    <xf numFmtId="0" fontId="6" fillId="0" borderId="0"/>
    <xf numFmtId="0" fontId="6" fillId="0" borderId="0"/>
    <xf numFmtId="0" fontId="21" fillId="0" borderId="0"/>
    <xf numFmtId="0" fontId="1" fillId="0" borderId="0">
      <alignment vertical="center"/>
    </xf>
    <xf numFmtId="0" fontId="10" fillId="0" borderId="0"/>
    <xf numFmtId="0" fontId="27" fillId="0" borderId="0">
      <alignment vertical="center"/>
    </xf>
  </cellStyleXfs>
  <cellXfs count="215">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xf numFmtId="0" fontId="5" fillId="2" borderId="1" xfId="0" applyFont="1" applyFill="1" applyBorder="1" applyAlignment="1">
      <alignment horizontal="center"/>
    </xf>
    <xf numFmtId="0" fontId="5" fillId="2" borderId="1" xfId="0" applyFont="1" applyFill="1" applyBorder="1"/>
    <xf numFmtId="0" fontId="0" fillId="0" borderId="0" xfId="0" applyAlignment="1">
      <alignment horizontal="center"/>
    </xf>
    <xf numFmtId="0" fontId="7" fillId="0" borderId="0" xfId="1" applyNumberFormat="1" applyFont="1" applyFill="1" applyAlignment="1" applyProtection="1">
      <alignment wrapText="1"/>
    </xf>
    <xf numFmtId="0" fontId="8" fillId="0" borderId="0" xfId="1" applyFont="1" applyAlignment="1">
      <alignment wrapText="1"/>
    </xf>
    <xf numFmtId="0" fontId="8" fillId="0" borderId="0" xfId="1" applyFont="1"/>
    <xf numFmtId="0" fontId="8" fillId="0" borderId="0" xfId="1" applyFont="1" applyFill="1" applyAlignment="1">
      <alignment wrapText="1"/>
    </xf>
    <xf numFmtId="0" fontId="10" fillId="0" borderId="0" xfId="1" applyFont="1" applyFill="1" applyAlignment="1">
      <alignment wrapText="1"/>
    </xf>
    <xf numFmtId="0" fontId="10" fillId="0" borderId="0" xfId="1" applyFont="1" applyAlignment="1">
      <alignment wrapText="1"/>
    </xf>
    <xf numFmtId="0" fontId="10" fillId="0" borderId="0" xfId="1" applyNumberFormat="1" applyFont="1" applyFill="1" applyAlignment="1" applyProtection="1">
      <alignment horizontal="right"/>
    </xf>
    <xf numFmtId="0" fontId="11" fillId="0" borderId="2" xfId="1" applyNumberFormat="1" applyFont="1" applyFill="1" applyBorder="1" applyAlignment="1" applyProtection="1">
      <alignment horizontal="center" vertical="center" wrapText="1"/>
    </xf>
    <xf numFmtId="0" fontId="10" fillId="0" borderId="2" xfId="1" applyFont="1" applyBorder="1" applyAlignment="1">
      <alignment horizontal="center" vertical="center"/>
    </xf>
    <xf numFmtId="4" fontId="10" fillId="0" borderId="2" xfId="1" applyNumberFormat="1" applyFont="1" applyBorder="1" applyAlignment="1">
      <alignment horizontal="left" vertical="center"/>
    </xf>
    <xf numFmtId="0" fontId="10" fillId="0" borderId="4" xfId="1" applyFont="1" applyFill="1" applyBorder="1" applyAlignment="1">
      <alignment horizontal="left" vertical="center"/>
    </xf>
    <xf numFmtId="4" fontId="10" fillId="0" borderId="1" xfId="1" applyNumberFormat="1" applyFont="1" applyBorder="1" applyAlignment="1">
      <alignment horizontal="right" vertical="center" wrapText="1"/>
    </xf>
    <xf numFmtId="0" fontId="10" fillId="0" borderId="4" xfId="1" applyFont="1" applyBorder="1" applyAlignment="1">
      <alignment horizontal="left" vertical="center"/>
    </xf>
    <xf numFmtId="4" fontId="10" fillId="0" borderId="2" xfId="1" applyNumberFormat="1" applyFont="1" applyFill="1" applyBorder="1" applyAlignment="1" applyProtection="1">
      <alignment horizontal="right" vertical="center" wrapText="1"/>
    </xf>
    <xf numFmtId="4" fontId="10" fillId="0" borderId="6" xfId="1" applyNumberFormat="1" applyFont="1" applyFill="1" applyBorder="1" applyAlignment="1">
      <alignment horizontal="left" vertical="center" wrapText="1"/>
    </xf>
    <xf numFmtId="0" fontId="10" fillId="0" borderId="1" xfId="1" applyFont="1" applyBorder="1" applyAlignment="1">
      <alignment horizontal="center" vertical="center"/>
    </xf>
    <xf numFmtId="0" fontId="8" fillId="0" borderId="0" xfId="1" applyFont="1" applyFill="1"/>
    <xf numFmtId="4" fontId="10" fillId="0" borderId="1" xfId="1" applyNumberFormat="1" applyFont="1" applyFill="1" applyBorder="1" applyAlignment="1">
      <alignment horizontal="center" vertical="center"/>
    </xf>
    <xf numFmtId="4" fontId="10" fillId="0" borderId="1" xfId="1" applyNumberFormat="1" applyFont="1" applyBorder="1" applyAlignment="1">
      <alignment horizontal="center" vertical="center"/>
    </xf>
    <xf numFmtId="4" fontId="10" fillId="0" borderId="1" xfId="1" applyNumberFormat="1" applyFont="1" applyFill="1" applyBorder="1" applyAlignment="1" applyProtection="1">
      <alignment horizontal="right" vertical="center"/>
    </xf>
    <xf numFmtId="4" fontId="10" fillId="0" borderId="1" xfId="1" applyNumberFormat="1" applyFont="1" applyBorder="1" applyAlignment="1">
      <alignment horizontal="right" vertical="center"/>
    </xf>
    <xf numFmtId="4" fontId="10" fillId="0" borderId="1" xfId="1" applyNumberFormat="1" applyFont="1" applyFill="1" applyBorder="1" applyAlignment="1">
      <alignment horizontal="right" vertical="center"/>
    </xf>
    <xf numFmtId="0" fontId="6" fillId="0" borderId="7" xfId="1" applyBorder="1" applyAlignment="1">
      <alignment wrapText="1"/>
    </xf>
    <xf numFmtId="0" fontId="6" fillId="0" borderId="0" xfId="1" applyAlignment="1">
      <alignment wrapText="1"/>
    </xf>
    <xf numFmtId="0" fontId="6" fillId="0" borderId="0" xfId="1"/>
    <xf numFmtId="0" fontId="7" fillId="0" borderId="0" xfId="2" applyNumberFormat="1" applyFont="1" applyFill="1" applyAlignment="1" applyProtection="1">
      <alignment horizontal="left" vertical="center"/>
    </xf>
    <xf numFmtId="0" fontId="6" fillId="0" borderId="0" xfId="2"/>
    <xf numFmtId="49" fontId="9" fillId="0" borderId="0" xfId="2" applyNumberFormat="1" applyFont="1" applyFill="1" applyAlignment="1" applyProtection="1">
      <alignment horizontal="centerContinuous"/>
    </xf>
    <xf numFmtId="0" fontId="12" fillId="0" borderId="0" xfId="2" applyFont="1" applyAlignment="1">
      <alignment horizontal="centerContinuous"/>
    </xf>
    <xf numFmtId="0" fontId="12" fillId="0" borderId="0" xfId="2" applyFont="1" applyFill="1" applyAlignment="1">
      <alignment horizontal="centerContinuous"/>
    </xf>
    <xf numFmtId="0" fontId="10" fillId="0" borderId="0" xfId="2" applyFont="1" applyFill="1"/>
    <xf numFmtId="0" fontId="10" fillId="0" borderId="0" xfId="2" applyFont="1"/>
    <xf numFmtId="0" fontId="10" fillId="0" borderId="0" xfId="2" applyNumberFormat="1" applyFont="1" applyFill="1" applyAlignment="1" applyProtection="1">
      <alignment horizontal="right"/>
    </xf>
    <xf numFmtId="0" fontId="11" fillId="0" borderId="2" xfId="2" applyNumberFormat="1" applyFont="1" applyFill="1" applyBorder="1" applyAlignment="1" applyProtection="1">
      <alignment horizontal="center" vertical="center"/>
    </xf>
    <xf numFmtId="0" fontId="6" fillId="0" borderId="0" xfId="2" applyFill="1"/>
    <xf numFmtId="0" fontId="13" fillId="0" borderId="0" xfId="2" applyFont="1" applyAlignment="1">
      <alignment horizontal="right" vertical="center"/>
    </xf>
    <xf numFmtId="0" fontId="12" fillId="0" borderId="0" xfId="2" applyNumberFormat="1" applyFont="1" applyFill="1" applyAlignment="1" applyProtection="1">
      <alignment horizontal="centerContinuous"/>
    </xf>
    <xf numFmtId="0" fontId="10" fillId="0" borderId="0" xfId="2" applyFont="1" applyAlignment="1">
      <alignment horizontal="right" vertical="center"/>
    </xf>
    <xf numFmtId="0" fontId="8" fillId="0" borderId="0" xfId="2" applyFont="1"/>
    <xf numFmtId="0" fontId="11" fillId="0" borderId="1" xfId="2" applyNumberFormat="1" applyFont="1" applyFill="1" applyBorder="1" applyAlignment="1" applyProtection="1">
      <alignment horizontal="center" vertical="center"/>
    </xf>
    <xf numFmtId="49" fontId="10" fillId="0" borderId="1" xfId="2" applyNumberFormat="1" applyFont="1" applyFill="1" applyBorder="1" applyAlignment="1" applyProtection="1"/>
    <xf numFmtId="176" fontId="10" fillId="0" borderId="1" xfId="2" applyNumberFormat="1" applyFont="1" applyFill="1" applyBorder="1" applyAlignment="1" applyProtection="1">
      <alignment horizontal="center" vertical="center"/>
    </xf>
    <xf numFmtId="4" fontId="10" fillId="0" borderId="1" xfId="2" applyNumberFormat="1" applyFont="1" applyFill="1" applyBorder="1" applyAlignment="1" applyProtection="1">
      <alignment horizontal="right" vertical="center" wrapText="1"/>
    </xf>
    <xf numFmtId="0" fontId="8" fillId="0" borderId="0" xfId="2" applyFont="1" applyFill="1"/>
    <xf numFmtId="49" fontId="10" fillId="0" borderId="1" xfId="2" applyNumberFormat="1" applyFont="1" applyFill="1" applyBorder="1" applyAlignment="1" applyProtection="1">
      <alignment vertical="center"/>
    </xf>
    <xf numFmtId="176" fontId="10" fillId="0" borderId="1" xfId="2" applyNumberFormat="1" applyFont="1" applyFill="1" applyBorder="1" applyAlignment="1" applyProtection="1">
      <alignment vertical="center"/>
    </xf>
    <xf numFmtId="4" fontId="10" fillId="0" borderId="1" xfId="2" applyNumberFormat="1" applyFont="1" applyFill="1" applyBorder="1" applyAlignment="1">
      <alignment horizontal="right" vertical="center" wrapText="1"/>
    </xf>
    <xf numFmtId="0" fontId="10" fillId="0" borderId="1" xfId="2" applyFont="1" applyFill="1" applyBorder="1" applyAlignment="1">
      <alignment vertical="center"/>
    </xf>
    <xf numFmtId="0" fontId="10" fillId="0" borderId="1" xfId="2" applyFont="1" applyBorder="1" applyAlignment="1">
      <alignment vertical="center"/>
    </xf>
    <xf numFmtId="0" fontId="9" fillId="0" borderId="0" xfId="2" applyFont="1" applyFill="1" applyAlignment="1">
      <alignment horizontal="centerContinuous"/>
    </xf>
    <xf numFmtId="0" fontId="10" fillId="0" borderId="0" xfId="2" applyFont="1" applyAlignment="1">
      <alignment horizontal="right"/>
    </xf>
    <xf numFmtId="0" fontId="11" fillId="0" borderId="3" xfId="2" applyNumberFormat="1" applyFont="1" applyFill="1" applyBorder="1" applyAlignment="1" applyProtection="1">
      <alignment horizontal="center" vertical="center"/>
    </xf>
    <xf numFmtId="4" fontId="10" fillId="0" borderId="4" xfId="2" applyNumberFormat="1" applyFont="1" applyFill="1" applyBorder="1" applyAlignment="1" applyProtection="1">
      <alignment horizontal="right" vertical="center" wrapText="1"/>
    </xf>
    <xf numFmtId="4" fontId="10" fillId="0" borderId="6" xfId="2" applyNumberFormat="1" applyFont="1" applyFill="1" applyBorder="1" applyAlignment="1" applyProtection="1">
      <alignment horizontal="right" vertical="center" wrapText="1"/>
    </xf>
    <xf numFmtId="4" fontId="10" fillId="0" borderId="8" xfId="2" applyNumberFormat="1" applyFont="1" applyFill="1" applyBorder="1" applyAlignment="1" applyProtection="1">
      <alignment horizontal="right" vertical="center" wrapText="1"/>
    </xf>
    <xf numFmtId="0" fontId="13" fillId="0" borderId="0" xfId="2" applyFont="1" applyAlignment="1">
      <alignment horizontal="right"/>
    </xf>
    <xf numFmtId="0" fontId="11" fillId="0" borderId="0" xfId="2" applyFont="1" applyFill="1" applyAlignment="1">
      <alignment horizontal="centerContinuous"/>
    </xf>
    <xf numFmtId="0" fontId="11" fillId="0" borderId="0" xfId="2" applyFont="1" applyAlignment="1">
      <alignment horizontal="centerContinuous"/>
    </xf>
    <xf numFmtId="0" fontId="11" fillId="0" borderId="0" xfId="2" applyFont="1" applyAlignment="1">
      <alignment horizontal="right"/>
    </xf>
    <xf numFmtId="0" fontId="8" fillId="0" borderId="0" xfId="2" applyFont="1" applyFill="1" applyAlignment="1">
      <alignment horizontal="right" vertical="center"/>
    </xf>
    <xf numFmtId="0" fontId="8" fillId="0" borderId="0" xfId="2" applyFont="1" applyFill="1" applyAlignment="1">
      <alignment vertical="center"/>
    </xf>
    <xf numFmtId="0" fontId="9" fillId="0" borderId="0" xfId="2" applyFont="1" applyFill="1" applyAlignment="1">
      <alignment horizontal="centerContinuous" vertical="center"/>
    </xf>
    <xf numFmtId="0" fontId="14" fillId="0" borderId="0" xfId="2" applyFont="1" applyFill="1" applyAlignment="1">
      <alignment horizontal="centerContinuous" vertical="center"/>
    </xf>
    <xf numFmtId="0" fontId="8" fillId="0" borderId="0" xfId="2" applyFont="1" applyFill="1" applyAlignment="1">
      <alignment horizontal="centerContinuous" vertical="center"/>
    </xf>
    <xf numFmtId="0" fontId="10" fillId="0" borderId="0" xfId="2" applyFont="1" applyFill="1" applyAlignment="1">
      <alignment horizontal="center" vertical="center"/>
    </xf>
    <xf numFmtId="0" fontId="10" fillId="0" borderId="0" xfId="2" applyFont="1" applyFill="1" applyAlignment="1">
      <alignment vertical="center"/>
    </xf>
    <xf numFmtId="0" fontId="11" fillId="0" borderId="2" xfId="2" applyNumberFormat="1" applyFont="1" applyFill="1" applyBorder="1" applyAlignment="1" applyProtection="1">
      <alignment horizontal="centerContinuous" vertical="center" wrapText="1"/>
    </xf>
    <xf numFmtId="0" fontId="10" fillId="0" borderId="10" xfId="2" applyFont="1" applyFill="1" applyBorder="1" applyAlignment="1">
      <alignment vertical="center"/>
    </xf>
    <xf numFmtId="4" fontId="10" fillId="0" borderId="3" xfId="2" applyNumberFormat="1" applyFont="1" applyFill="1" applyBorder="1" applyAlignment="1" applyProtection="1">
      <alignment horizontal="right" vertical="center" wrapText="1"/>
    </xf>
    <xf numFmtId="0" fontId="10" fillId="0" borderId="4" xfId="2" applyFont="1" applyBorder="1" applyAlignment="1">
      <alignment vertical="center"/>
    </xf>
    <xf numFmtId="0" fontId="10" fillId="0" borderId="6" xfId="2" applyFont="1" applyBorder="1" applyAlignment="1">
      <alignment vertical="center" wrapText="1"/>
    </xf>
    <xf numFmtId="0" fontId="10" fillId="0" borderId="4" xfId="2" applyFont="1" applyBorder="1" applyAlignment="1">
      <alignment horizontal="left" vertical="center"/>
    </xf>
    <xf numFmtId="0" fontId="10" fillId="0" borderId="4" xfId="2" applyFont="1" applyFill="1" applyBorder="1" applyAlignment="1">
      <alignment vertical="center"/>
    </xf>
    <xf numFmtId="4" fontId="10" fillId="0" borderId="5" xfId="2" applyNumberFormat="1" applyFont="1" applyFill="1" applyBorder="1" applyAlignment="1" applyProtection="1">
      <alignment horizontal="right" vertical="center" wrapText="1"/>
    </xf>
    <xf numFmtId="0" fontId="10" fillId="0" borderId="6" xfId="2" applyFont="1" applyFill="1" applyBorder="1" applyAlignment="1">
      <alignment vertical="center" wrapText="1"/>
    </xf>
    <xf numFmtId="4" fontId="10" fillId="0" borderId="2" xfId="2" applyNumberFormat="1" applyFont="1" applyFill="1" applyBorder="1" applyAlignment="1" applyProtection="1">
      <alignment horizontal="right" vertical="center" wrapText="1"/>
    </xf>
    <xf numFmtId="0" fontId="10" fillId="0" borderId="1" xfId="2" applyFont="1" applyFill="1" applyBorder="1" applyAlignment="1">
      <alignment vertical="center" wrapText="1"/>
    </xf>
    <xf numFmtId="4" fontId="10" fillId="0" borderId="1" xfId="2" applyNumberFormat="1" applyFont="1" applyBorder="1" applyAlignment="1">
      <alignment vertical="center" wrapText="1"/>
    </xf>
    <xf numFmtId="0" fontId="10" fillId="0" borderId="1" xfId="2" applyNumberFormat="1" applyFont="1" applyFill="1" applyBorder="1" applyAlignment="1" applyProtection="1">
      <alignment horizontal="center" vertical="center"/>
    </xf>
    <xf numFmtId="4" fontId="10" fillId="0" borderId="5" xfId="2" applyNumberFormat="1" applyFont="1" applyFill="1" applyBorder="1" applyAlignment="1">
      <alignment horizontal="right" vertical="center" wrapText="1"/>
    </xf>
    <xf numFmtId="0" fontId="10" fillId="0" borderId="1" xfId="2" applyNumberFormat="1" applyFont="1" applyFill="1" applyBorder="1" applyAlignment="1" applyProtection="1">
      <alignment vertical="center" wrapText="1"/>
    </xf>
    <xf numFmtId="0" fontId="10" fillId="0" borderId="1" xfId="2" applyFont="1" applyFill="1" applyBorder="1" applyAlignment="1">
      <alignment horizontal="center" vertical="center"/>
    </xf>
    <xf numFmtId="4" fontId="10" fillId="0" borderId="2" xfId="2" applyNumberFormat="1" applyFont="1" applyFill="1" applyBorder="1" applyAlignment="1">
      <alignment horizontal="right" vertical="center" wrapText="1"/>
    </xf>
    <xf numFmtId="0" fontId="13" fillId="0" borderId="0" xfId="2" applyFont="1" applyFill="1" applyAlignment="1">
      <alignment horizontal="right"/>
    </xf>
    <xf numFmtId="0" fontId="9" fillId="0" borderId="0" xfId="2" applyNumberFormat="1" applyFont="1" applyFill="1" applyAlignment="1" applyProtection="1">
      <alignment horizontal="centerContinuous"/>
    </xf>
    <xf numFmtId="0" fontId="15" fillId="0" borderId="0" xfId="2" applyNumberFormat="1" applyFont="1" applyFill="1" applyAlignment="1" applyProtection="1">
      <alignment horizontal="centerContinuous"/>
    </xf>
    <xf numFmtId="0" fontId="7" fillId="0" borderId="0" xfId="2" applyNumberFormat="1" applyFont="1" applyFill="1" applyAlignment="1" applyProtection="1">
      <alignment horizontal="centerContinuous"/>
    </xf>
    <xf numFmtId="0" fontId="11" fillId="0" borderId="0" xfId="2" applyNumberFormat="1" applyFont="1" applyFill="1" applyAlignment="1" applyProtection="1">
      <alignment horizontal="centerContinuous"/>
    </xf>
    <xf numFmtId="0" fontId="10" fillId="0" borderId="9" xfId="2" applyNumberFormat="1" applyFont="1" applyFill="1" applyBorder="1" applyAlignment="1" applyProtection="1">
      <alignment horizontal="right"/>
    </xf>
    <xf numFmtId="0" fontId="11" fillId="0" borderId="3" xfId="2" applyFont="1" applyBorder="1" applyAlignment="1">
      <alignment horizontal="center" vertical="center" wrapText="1"/>
    </xf>
    <xf numFmtId="0" fontId="11" fillId="0" borderId="3" xfId="2" applyFont="1" applyFill="1" applyBorder="1" applyAlignment="1">
      <alignment horizontal="center" vertical="center" wrapText="1"/>
    </xf>
    <xf numFmtId="0" fontId="6" fillId="0" borderId="0" xfId="2" applyAlignment="1">
      <alignment horizontal="centerContinuous"/>
    </xf>
    <xf numFmtId="0" fontId="15" fillId="0" borderId="0" xfId="2" applyFont="1" applyFill="1" applyAlignment="1">
      <alignment horizontal="centerContinuous"/>
    </xf>
    <xf numFmtId="0" fontId="6" fillId="0" borderId="0" xfId="2" applyFill="1" applyAlignment="1">
      <alignment horizontal="centerContinuous"/>
    </xf>
    <xf numFmtId="0" fontId="11" fillId="0" borderId="1"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wrapText="1"/>
    </xf>
    <xf numFmtId="0" fontId="16" fillId="0" borderId="0" xfId="2" applyFont="1" applyFill="1"/>
    <xf numFmtId="0" fontId="11" fillId="0" borderId="1" xfId="2" applyNumberFormat="1" applyFont="1" applyFill="1" applyBorder="1" applyAlignment="1" applyProtection="1">
      <alignment horizontal="center" vertical="center" wrapText="1"/>
    </xf>
    <xf numFmtId="0" fontId="17" fillId="0" borderId="0" xfId="0" applyFont="1" applyBorder="1" applyAlignment="1">
      <alignment horizontal="left" vertical="center" wrapText="1"/>
    </xf>
    <xf numFmtId="0" fontId="0" fillId="0" borderId="0" xfId="0" applyFill="1"/>
    <xf numFmtId="0" fontId="11" fillId="0" borderId="1" xfId="2" applyNumberFormat="1" applyFont="1" applyFill="1" applyBorder="1" applyAlignment="1" applyProtection="1">
      <alignment horizontal="center" vertical="center" wrapText="1"/>
    </xf>
    <xf numFmtId="0" fontId="0" fillId="0" borderId="1" xfId="0" applyBorder="1"/>
    <xf numFmtId="0" fontId="19" fillId="0" borderId="1" xfId="1" applyFont="1" applyFill="1" applyBorder="1" applyAlignment="1">
      <alignment horizontal="left" vertical="center" indent="2"/>
    </xf>
    <xf numFmtId="0" fontId="6" fillId="0" borderId="1" xfId="2" applyFill="1" applyBorder="1"/>
    <xf numFmtId="0" fontId="11" fillId="0" borderId="1" xfId="2" applyNumberFormat="1" applyFont="1" applyFill="1" applyBorder="1" applyAlignment="1" applyProtection="1">
      <alignment horizontal="center" vertical="center"/>
    </xf>
    <xf numFmtId="0" fontId="11" fillId="0" borderId="1" xfId="2" applyNumberFormat="1" applyFont="1" applyFill="1" applyBorder="1" applyAlignment="1" applyProtection="1">
      <alignment horizontal="center" vertical="center" wrapText="1"/>
    </xf>
    <xf numFmtId="0" fontId="19" fillId="0" borderId="1" xfId="1" applyFont="1" applyFill="1" applyBorder="1" applyAlignment="1">
      <alignment horizontal="center" vertical="center"/>
    </xf>
    <xf numFmtId="0" fontId="8" fillId="3" borderId="11" xfId="0" applyFont="1" applyFill="1" applyBorder="1" applyAlignment="1">
      <alignment horizontal="left" vertical="center" shrinkToFit="1"/>
    </xf>
    <xf numFmtId="4" fontId="10" fillId="0" borderId="12" xfId="2" applyNumberFormat="1" applyFont="1" applyFill="1" applyBorder="1" applyAlignment="1" applyProtection="1">
      <alignment horizontal="right" vertical="center" wrapText="1"/>
    </xf>
    <xf numFmtId="0" fontId="10" fillId="0" borderId="13" xfId="2" applyFont="1" applyFill="1" applyBorder="1" applyAlignment="1">
      <alignment vertical="center"/>
    </xf>
    <xf numFmtId="0" fontId="6" fillId="0" borderId="12" xfId="2" applyFill="1" applyBorder="1"/>
    <xf numFmtId="4" fontId="10" fillId="0" borderId="12" xfId="1" applyNumberFormat="1" applyFont="1" applyFill="1" applyBorder="1" applyAlignment="1">
      <alignment horizontal="center" vertical="center"/>
    </xf>
    <xf numFmtId="177" fontId="6" fillId="0" borderId="0" xfId="2" applyNumberFormat="1"/>
    <xf numFmtId="0" fontId="23" fillId="0" borderId="0" xfId="3" applyFont="1" applyFill="1" applyAlignment="1">
      <alignment vertical="center"/>
    </xf>
    <xf numFmtId="0" fontId="23" fillId="0" borderId="0" xfId="3" applyFont="1" applyFill="1" applyAlignment="1">
      <alignment vertical="center" wrapText="1"/>
    </xf>
    <xf numFmtId="0" fontId="10" fillId="0" borderId="0" xfId="3" applyFont="1" applyFill="1" applyAlignment="1">
      <alignment vertical="center" wrapText="1"/>
    </xf>
    <xf numFmtId="0" fontId="0" fillId="0" borderId="0" xfId="0" applyFill="1" applyAlignment="1">
      <alignment vertical="center"/>
    </xf>
    <xf numFmtId="0" fontId="8" fillId="0" borderId="1" xfId="3" applyNumberFormat="1" applyFont="1" applyFill="1" applyBorder="1" applyAlignment="1">
      <alignment vertical="center" wrapText="1"/>
    </xf>
    <xf numFmtId="0" fontId="24" fillId="0" borderId="1" xfId="3" applyNumberFormat="1" applyFont="1" applyFill="1" applyBorder="1" applyAlignment="1">
      <alignment horizontal="center" vertical="center" wrapText="1"/>
    </xf>
    <xf numFmtId="0" fontId="8" fillId="0" borderId="12" xfId="5" applyNumberFormat="1" applyFont="1" applyFill="1" applyBorder="1" applyAlignment="1">
      <alignment vertical="center" wrapText="1"/>
    </xf>
    <xf numFmtId="0" fontId="24" fillId="0" borderId="4" xfId="3" applyNumberFormat="1" applyFont="1" applyFill="1" applyBorder="1" applyAlignment="1">
      <alignment vertical="center" wrapText="1"/>
    </xf>
    <xf numFmtId="0" fontId="8" fillId="0" borderId="1" xfId="3" applyNumberFormat="1" applyFont="1" applyFill="1" applyBorder="1" applyAlignment="1">
      <alignment horizontal="center" vertical="center" wrapText="1"/>
    </xf>
    <xf numFmtId="9" fontId="8" fillId="0" borderId="12" xfId="5" applyNumberFormat="1" applyFont="1" applyFill="1" applyBorder="1" applyAlignment="1">
      <alignment horizontal="left" vertical="center" wrapText="1"/>
    </xf>
    <xf numFmtId="0" fontId="8" fillId="0" borderId="12" xfId="5" applyNumberFormat="1" applyFont="1" applyFill="1" applyBorder="1" applyAlignment="1" applyProtection="1">
      <alignment horizontal="center" vertical="center" wrapText="1"/>
    </xf>
    <xf numFmtId="0" fontId="8" fillId="0" borderId="12" xfId="5" applyNumberFormat="1" applyFont="1" applyFill="1" applyBorder="1" applyAlignment="1">
      <alignment horizontal="center" vertical="center" wrapText="1"/>
    </xf>
    <xf numFmtId="9" fontId="8" fillId="0" borderId="12" xfId="5" applyNumberFormat="1" applyFont="1" applyFill="1" applyBorder="1" applyAlignment="1">
      <alignment horizontal="center" vertical="center" wrapText="1"/>
    </xf>
    <xf numFmtId="0" fontId="8" fillId="0" borderId="5" xfId="3" applyNumberFormat="1" applyFont="1" applyFill="1" applyBorder="1" applyAlignment="1">
      <alignment horizontal="center" vertical="center" wrapText="1"/>
    </xf>
    <xf numFmtId="0" fontId="8" fillId="0" borderId="13" xfId="5" applyNumberFormat="1" applyFont="1" applyFill="1" applyBorder="1" applyAlignment="1">
      <alignment vertical="center" wrapText="1"/>
    </xf>
    <xf numFmtId="0" fontId="8" fillId="0" borderId="13" xfId="5" applyNumberFormat="1" applyFont="1" applyFill="1" applyBorder="1" applyAlignment="1">
      <alignment horizontal="left" vertical="center" wrapText="1"/>
    </xf>
    <xf numFmtId="0" fontId="23" fillId="0" borderId="0" xfId="5" applyFont="1" applyFill="1" applyAlignment="1">
      <alignment vertical="center"/>
    </xf>
    <xf numFmtId="0" fontId="23" fillId="0" borderId="0" xfId="5" applyFont="1" applyFill="1" applyAlignment="1">
      <alignment vertical="center" wrapText="1"/>
    </xf>
    <xf numFmtId="0" fontId="10" fillId="0" borderId="0" xfId="5" applyFill="1" applyAlignment="1">
      <alignment vertical="center" wrapText="1"/>
    </xf>
    <xf numFmtId="0" fontId="27" fillId="0" borderId="0" xfId="6" applyFill="1">
      <alignment vertical="center"/>
    </xf>
    <xf numFmtId="0" fontId="8" fillId="0" borderId="18" xfId="5" applyNumberFormat="1" applyFont="1" applyFill="1" applyBorder="1" applyAlignment="1">
      <alignment vertical="center" wrapText="1"/>
    </xf>
    <xf numFmtId="0" fontId="24" fillId="0" borderId="18" xfId="5" applyNumberFormat="1" applyFont="1" applyFill="1" applyBorder="1" applyAlignment="1">
      <alignment horizontal="center" vertical="center" wrapText="1"/>
    </xf>
    <xf numFmtId="0" fontId="24" fillId="0" borderId="17" xfId="5" applyNumberFormat="1" applyFont="1" applyFill="1" applyBorder="1" applyAlignment="1">
      <alignment vertical="center" wrapText="1"/>
    </xf>
    <xf numFmtId="0" fontId="8" fillId="0" borderId="18" xfId="5" applyNumberFormat="1" applyFont="1" applyFill="1" applyBorder="1" applyAlignment="1">
      <alignment horizontal="center" vertical="center" wrapText="1"/>
    </xf>
    <xf numFmtId="0" fontId="8" fillId="0" borderId="17" xfId="5" applyNumberFormat="1" applyFont="1" applyFill="1" applyBorder="1" applyAlignment="1">
      <alignment vertical="center" wrapText="1"/>
    </xf>
    <xf numFmtId="9" fontId="8" fillId="0" borderId="18" xfId="5" applyNumberFormat="1" applyFont="1" applyFill="1" applyBorder="1" applyAlignment="1">
      <alignment horizontal="center" vertical="center" wrapText="1"/>
    </xf>
    <xf numFmtId="0" fontId="8" fillId="0" borderId="16" xfId="5" applyNumberFormat="1" applyFont="1" applyFill="1" applyBorder="1" applyAlignment="1">
      <alignment horizontal="center" vertical="center" wrapText="1"/>
    </xf>
    <xf numFmtId="0" fontId="8" fillId="0" borderId="3" xfId="5" applyNumberFormat="1" applyFont="1" applyFill="1" applyBorder="1" applyAlignment="1">
      <alignment horizontal="center" vertical="center" wrapText="1"/>
    </xf>
    <xf numFmtId="0" fontId="30" fillId="0" borderId="0" xfId="6" applyFont="1" applyFill="1">
      <alignment vertical="center"/>
    </xf>
    <xf numFmtId="0" fontId="8" fillId="0" borderId="18" xfId="5" applyNumberFormat="1" applyFont="1" applyFill="1" applyBorder="1" applyAlignment="1">
      <alignment horizontal="left" vertical="center" wrapText="1"/>
    </xf>
    <xf numFmtId="9" fontId="8" fillId="0" borderId="18" xfId="5" applyNumberFormat="1" applyFont="1" applyFill="1" applyBorder="1" applyAlignment="1">
      <alignment horizontal="left" vertical="center" wrapText="1"/>
    </xf>
    <xf numFmtId="0" fontId="31" fillId="0" borderId="17" xfId="5" applyNumberFormat="1" applyFont="1" applyFill="1" applyBorder="1" applyAlignment="1">
      <alignment vertical="center" wrapText="1"/>
    </xf>
    <xf numFmtId="0" fontId="31" fillId="0" borderId="18" xfId="5" applyNumberFormat="1" applyFont="1" applyFill="1" applyBorder="1" applyAlignment="1">
      <alignment horizontal="left" vertical="center" wrapText="1"/>
    </xf>
    <xf numFmtId="0" fontId="32" fillId="0" borderId="17" xfId="5" applyNumberFormat="1" applyFont="1" applyFill="1" applyBorder="1" applyAlignment="1">
      <alignment vertical="center" wrapText="1"/>
    </xf>
    <xf numFmtId="0" fontId="32" fillId="0" borderId="18" xfId="5" applyNumberFormat="1" applyFont="1" applyFill="1" applyBorder="1" applyAlignment="1">
      <alignment horizontal="left" vertical="center" wrapText="1"/>
    </xf>
    <xf numFmtId="0" fontId="2" fillId="0" borderId="0" xfId="0" applyFont="1" applyAlignment="1">
      <alignment horizontal="center"/>
    </xf>
    <xf numFmtId="0" fontId="11" fillId="0" borderId="1" xfId="1" applyNumberFormat="1" applyFont="1" applyFill="1" applyBorder="1" applyAlignment="1" applyProtection="1">
      <alignment horizontal="center" vertical="center" wrapText="1"/>
    </xf>
    <xf numFmtId="0" fontId="9" fillId="0" borderId="0" xfId="1" applyNumberFormat="1" applyFont="1" applyFill="1" applyAlignment="1" applyProtection="1">
      <alignment horizontal="center"/>
    </xf>
    <xf numFmtId="0" fontId="11" fillId="0" borderId="1" xfId="2" applyNumberFormat="1" applyFont="1" applyFill="1" applyBorder="1" applyAlignment="1" applyProtection="1">
      <alignment horizontal="center" vertical="center"/>
    </xf>
    <xf numFmtId="0" fontId="9" fillId="0" borderId="0" xfId="2" applyFont="1" applyFill="1" applyAlignment="1">
      <alignment horizontal="center"/>
    </xf>
    <xf numFmtId="0" fontId="11" fillId="0" borderId="1"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xf>
    <xf numFmtId="0" fontId="11" fillId="0" borderId="4" xfId="2" applyNumberFormat="1" applyFont="1" applyFill="1" applyBorder="1" applyAlignment="1" applyProtection="1">
      <alignment horizontal="center" vertical="center"/>
    </xf>
    <xf numFmtId="0" fontId="11" fillId="0" borderId="4" xfId="2" applyNumberFormat="1" applyFont="1" applyFill="1" applyBorder="1" applyAlignment="1" applyProtection="1">
      <alignment horizontal="center" vertical="center" wrapText="1"/>
    </xf>
    <xf numFmtId="0" fontId="11" fillId="0" borderId="6"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wrapText="1"/>
    </xf>
    <xf numFmtId="0" fontId="11" fillId="0" borderId="2" xfId="2" applyNumberFormat="1" applyFont="1" applyFill="1" applyBorder="1" applyAlignment="1" applyProtection="1">
      <alignment horizontal="center" vertical="center" wrapText="1"/>
    </xf>
    <xf numFmtId="0" fontId="20" fillId="0" borderId="0" xfId="0" applyFont="1" applyBorder="1" applyAlignment="1">
      <alignment horizontal="center" vertical="center" wrapText="1"/>
    </xf>
    <xf numFmtId="0" fontId="18" fillId="0" borderId="1" xfId="0" applyFont="1" applyFill="1" applyBorder="1" applyAlignment="1">
      <alignment horizontal="center" vertical="center" wrapText="1"/>
    </xf>
    <xf numFmtId="0" fontId="22" fillId="0" borderId="0" xfId="3" applyNumberFormat="1" applyFont="1" applyFill="1" applyBorder="1" applyAlignment="1">
      <alignment horizontal="center" vertical="center" wrapText="1"/>
    </xf>
    <xf numFmtId="0" fontId="16" fillId="0" borderId="0" xfId="3" applyNumberFormat="1" applyFont="1" applyFill="1" applyBorder="1" applyAlignment="1">
      <alignment horizontal="center" vertical="top" wrapText="1"/>
    </xf>
    <xf numFmtId="0" fontId="24" fillId="0" borderId="1" xfId="3" applyNumberFormat="1" applyFont="1" applyFill="1" applyBorder="1" applyAlignment="1">
      <alignment horizontal="center" vertical="center" wrapText="1"/>
    </xf>
    <xf numFmtId="0" fontId="8" fillId="0" borderId="13" xfId="5" applyNumberFormat="1" applyFont="1" applyFill="1" applyBorder="1" applyAlignment="1">
      <alignment horizontal="center" vertical="center" wrapText="1"/>
    </xf>
    <xf numFmtId="0" fontId="8" fillId="0" borderId="14" xfId="5" applyNumberFormat="1" applyFont="1" applyFill="1" applyBorder="1" applyAlignment="1">
      <alignment horizontal="center" vertical="center" wrapText="1"/>
    </xf>
    <xf numFmtId="0" fontId="25" fillId="0" borderId="1"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0" fontId="8" fillId="0" borderId="12" xfId="5" applyNumberFormat="1" applyFont="1" applyFill="1" applyBorder="1" applyAlignment="1">
      <alignment horizontal="center" vertical="center" wrapText="1"/>
    </xf>
    <xf numFmtId="0" fontId="8" fillId="0" borderId="1" xfId="3" applyNumberFormat="1" applyFont="1" applyFill="1" applyBorder="1" applyAlignment="1">
      <alignment horizontal="left" vertical="center" wrapText="1"/>
    </xf>
    <xf numFmtId="0" fontId="24" fillId="0" borderId="5" xfId="3" applyNumberFormat="1" applyFont="1" applyFill="1" applyBorder="1" applyAlignment="1">
      <alignment horizontal="center" vertical="center" wrapText="1"/>
    </xf>
    <xf numFmtId="0" fontId="26" fillId="0" borderId="3" xfId="0" applyFont="1" applyFill="1" applyBorder="1" applyAlignment="1">
      <alignment vertical="center"/>
    </xf>
    <xf numFmtId="0" fontId="7" fillId="0" borderId="4" xfId="3" applyNumberFormat="1" applyFont="1" applyFill="1" applyBorder="1" applyAlignment="1">
      <alignment horizontal="center" vertical="center" wrapText="1"/>
    </xf>
    <xf numFmtId="0" fontId="7" fillId="0" borderId="8" xfId="3" applyNumberFormat="1" applyFont="1" applyFill="1" applyBorder="1" applyAlignment="1">
      <alignment horizontal="center" vertical="center" wrapText="1"/>
    </xf>
    <xf numFmtId="0" fontId="7" fillId="0" borderId="5" xfId="3"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0" fontId="8" fillId="0" borderId="5" xfId="3" applyNumberFormat="1" applyFont="1" applyFill="1" applyBorder="1" applyAlignment="1">
      <alignment horizontal="center" vertical="center" wrapText="1"/>
    </xf>
    <xf numFmtId="0" fontId="8" fillId="0" borderId="3" xfId="3" applyNumberFormat="1" applyFont="1" applyFill="1" applyBorder="1" applyAlignment="1">
      <alignment horizontal="center" vertical="center" wrapText="1"/>
    </xf>
    <xf numFmtId="0" fontId="8" fillId="0" borderId="2" xfId="3" applyNumberFormat="1" applyFont="1" applyFill="1" applyBorder="1" applyAlignment="1">
      <alignment horizontal="center" vertical="center" wrapText="1"/>
    </xf>
    <xf numFmtId="0" fontId="8" fillId="0" borderId="7" xfId="3" applyNumberFormat="1" applyFont="1" applyFill="1" applyBorder="1" applyAlignment="1">
      <alignment horizontal="left" vertical="center" wrapText="1"/>
    </xf>
    <xf numFmtId="0" fontId="22" fillId="0" borderId="0" xfId="5" applyNumberFormat="1" applyFont="1" applyFill="1" applyBorder="1" applyAlignment="1">
      <alignment horizontal="center" vertical="center" wrapText="1"/>
    </xf>
    <xf numFmtId="0" fontId="16" fillId="0" borderId="0" xfId="5" applyNumberFormat="1" applyFont="1" applyFill="1" applyBorder="1" applyAlignment="1">
      <alignment horizontal="center" vertical="top" wrapText="1"/>
    </xf>
    <xf numFmtId="0" fontId="24" fillId="0" borderId="18" xfId="5" applyNumberFormat="1" applyFont="1" applyFill="1" applyBorder="1" applyAlignment="1">
      <alignment horizontal="center" vertical="center" wrapText="1"/>
    </xf>
    <xf numFmtId="0" fontId="25" fillId="0" borderId="18" xfId="5" applyNumberFormat="1" applyFont="1" applyFill="1" applyBorder="1" applyAlignment="1">
      <alignment horizontal="center" vertical="center" wrapText="1"/>
    </xf>
    <xf numFmtId="0" fontId="8" fillId="0" borderId="18" xfId="5" applyNumberFormat="1" applyFont="1" applyFill="1" applyBorder="1" applyAlignment="1">
      <alignment horizontal="center" vertical="center" wrapText="1"/>
    </xf>
    <xf numFmtId="0" fontId="8" fillId="0" borderId="16" xfId="5" applyNumberFormat="1" applyFont="1" applyFill="1" applyBorder="1" applyAlignment="1">
      <alignment horizontal="center" vertical="center" wrapText="1"/>
    </xf>
    <xf numFmtId="0" fontId="8" fillId="0" borderId="3" xfId="5" applyNumberFormat="1" applyFont="1" applyFill="1" applyBorder="1" applyAlignment="1">
      <alignment horizontal="center" vertical="center" wrapText="1"/>
    </xf>
    <xf numFmtId="0" fontId="8" fillId="0" borderId="2" xfId="5" applyNumberFormat="1" applyFont="1" applyFill="1" applyBorder="1" applyAlignment="1">
      <alignment horizontal="center" vertical="center" wrapText="1"/>
    </xf>
    <xf numFmtId="0" fontId="7" fillId="0" borderId="16" xfId="5" applyNumberFormat="1" applyFont="1" applyFill="1" applyBorder="1" applyAlignment="1">
      <alignment horizontal="center" vertical="center" wrapText="1"/>
    </xf>
    <xf numFmtId="0" fontId="7" fillId="0" borderId="3" xfId="5" applyNumberFormat="1" applyFont="1" applyFill="1" applyBorder="1" applyAlignment="1">
      <alignment horizontal="center" vertical="center" wrapText="1"/>
    </xf>
    <xf numFmtId="0" fontId="8" fillId="0" borderId="15" xfId="5" applyNumberFormat="1" applyFont="1" applyFill="1" applyBorder="1" applyAlignment="1">
      <alignment horizontal="left" vertical="center" wrapText="1"/>
    </xf>
    <xf numFmtId="0" fontId="8" fillId="0" borderId="18" xfId="5" applyNumberFormat="1" applyFont="1" applyFill="1" applyBorder="1" applyAlignment="1">
      <alignment horizontal="left" vertical="center" wrapText="1"/>
    </xf>
    <xf numFmtId="0" fontId="24" fillId="0" borderId="16" xfId="5" applyNumberFormat="1" applyFont="1" applyFill="1" applyBorder="1" applyAlignment="1">
      <alignment horizontal="center" vertical="center" wrapText="1"/>
    </xf>
    <xf numFmtId="0" fontId="26" fillId="0" borderId="3" xfId="6" applyFont="1" applyFill="1" applyBorder="1">
      <alignment vertical="center"/>
    </xf>
    <xf numFmtId="0" fontId="7" fillId="0" borderId="17" xfId="5" applyNumberFormat="1" applyFont="1" applyFill="1" applyBorder="1" applyAlignment="1">
      <alignment horizontal="center" vertical="center" wrapText="1"/>
    </xf>
    <xf numFmtId="0" fontId="7" fillId="0" borderId="19" xfId="5" applyNumberFormat="1" applyFont="1" applyFill="1" applyBorder="1" applyAlignment="1">
      <alignment horizontal="center" vertical="center" wrapText="1"/>
    </xf>
    <xf numFmtId="0" fontId="27" fillId="0" borderId="3" xfId="6" applyFill="1" applyBorder="1" applyAlignment="1">
      <alignment horizontal="center" vertical="center" wrapText="1"/>
    </xf>
    <xf numFmtId="0" fontId="27" fillId="0" borderId="2" xfId="6" applyFill="1" applyBorder="1" applyAlignment="1">
      <alignment horizontal="center" vertical="center" wrapText="1"/>
    </xf>
    <xf numFmtId="0" fontId="27" fillId="0" borderId="3" xfId="6" applyFill="1" applyBorder="1" applyAlignment="1">
      <alignment vertical="center"/>
    </xf>
    <xf numFmtId="0" fontId="29" fillId="0" borderId="0" xfId="5" applyNumberFormat="1" applyFont="1" applyFill="1" applyBorder="1" applyAlignment="1">
      <alignment horizontal="center" vertical="center" wrapText="1"/>
    </xf>
    <xf numFmtId="0" fontId="25" fillId="0" borderId="12" xfId="5" applyNumberFormat="1" applyFont="1" applyFill="1" applyBorder="1" applyAlignment="1">
      <alignment horizontal="center" vertical="center" wrapText="1"/>
    </xf>
    <xf numFmtId="0" fontId="8" fillId="0" borderId="12" xfId="5" applyNumberFormat="1" applyFont="1" applyFill="1" applyBorder="1" applyAlignment="1">
      <alignment horizontal="left" vertical="center" wrapText="1"/>
    </xf>
    <xf numFmtId="0" fontId="27" fillId="0" borderId="3" xfId="6" applyFill="1" applyBorder="1">
      <alignment vertical="center"/>
    </xf>
    <xf numFmtId="0" fontId="8" fillId="0" borderId="17" xfId="5" applyNumberFormat="1" applyFont="1" applyFill="1" applyBorder="1" applyAlignment="1">
      <alignment horizontal="center" vertical="center" wrapText="1"/>
    </xf>
    <xf numFmtId="0" fontId="8" fillId="0" borderId="19" xfId="5" applyNumberFormat="1" applyFont="1" applyFill="1" applyBorder="1" applyAlignment="1">
      <alignment horizontal="center" vertical="center" wrapText="1"/>
    </xf>
    <xf numFmtId="0" fontId="28" fillId="0" borderId="0" xfId="5" applyNumberFormat="1" applyFont="1" applyFill="1" applyBorder="1" applyAlignment="1">
      <alignment horizontal="center" vertical="center" wrapText="1"/>
    </xf>
    <xf numFmtId="0" fontId="16" fillId="0" borderId="18" xfId="5" applyNumberFormat="1" applyFont="1" applyFill="1" applyBorder="1" applyAlignment="1">
      <alignment horizontal="center" vertical="top" wrapText="1"/>
    </xf>
  </cellXfs>
  <cellStyles count="7">
    <cellStyle name="常规" xfId="0" builtinId="0"/>
    <cellStyle name="常规 2" xfId="3"/>
    <cellStyle name="常规 2 2" xfId="5"/>
    <cellStyle name="常规 3" xfId="1"/>
    <cellStyle name="常规 4" xfId="2"/>
    <cellStyle name="常规 5" xfId="4"/>
    <cellStyle name="常规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4.2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55" t="s">
        <v>0</v>
      </c>
      <c r="B2" s="155"/>
      <c r="C2" s="155"/>
      <c r="D2" s="155"/>
      <c r="E2" s="155"/>
      <c r="F2" s="155"/>
      <c r="G2" s="155"/>
      <c r="H2" s="155"/>
      <c r="I2" s="155"/>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mergeCells count="1">
    <mergeCell ref="A2:I2"/>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A2" sqref="A2:K2"/>
    </sheetView>
  </sheetViews>
  <sheetFormatPr defaultColWidth="9" defaultRowHeight="14.2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426</v>
      </c>
      <c r="B1" s="105"/>
      <c r="C1" s="105"/>
      <c r="D1" s="105"/>
      <c r="E1" s="105"/>
      <c r="F1" s="105"/>
    </row>
    <row r="2" spans="1:11" ht="36.75" customHeight="1">
      <c r="A2" s="167" t="s">
        <v>479</v>
      </c>
      <c r="B2" s="167"/>
      <c r="C2" s="167"/>
      <c r="D2" s="167"/>
      <c r="E2" s="167"/>
      <c r="F2" s="167"/>
      <c r="G2" s="167"/>
      <c r="H2" s="167"/>
      <c r="I2" s="167"/>
      <c r="J2" s="167"/>
      <c r="K2" s="167"/>
    </row>
    <row r="3" spans="1:11" ht="14.45" customHeight="1">
      <c r="A3" s="105"/>
      <c r="B3" s="105"/>
      <c r="C3" s="105"/>
      <c r="D3" s="105"/>
      <c r="E3" s="105"/>
      <c r="F3" s="105"/>
      <c r="K3" t="s">
        <v>428</v>
      </c>
    </row>
    <row r="4" spans="1:11" ht="14.45" customHeight="1">
      <c r="A4" s="168" t="s">
        <v>427</v>
      </c>
      <c r="B4" s="160" t="s">
        <v>316</v>
      </c>
      <c r="C4" s="160" t="s">
        <v>412</v>
      </c>
      <c r="D4" s="160" t="s">
        <v>417</v>
      </c>
      <c r="E4" s="160" t="s">
        <v>406</v>
      </c>
      <c r="F4" s="160" t="s">
        <v>407</v>
      </c>
      <c r="G4" s="160" t="s">
        <v>432</v>
      </c>
      <c r="H4" s="160"/>
      <c r="I4" s="160" t="s">
        <v>433</v>
      </c>
      <c r="J4" s="160" t="s">
        <v>434</v>
      </c>
      <c r="K4" s="160" t="s">
        <v>410</v>
      </c>
    </row>
    <row r="5" spans="1:11" s="106" customFormat="1" ht="42.75" customHeight="1">
      <c r="A5" s="168"/>
      <c r="B5" s="160"/>
      <c r="C5" s="160"/>
      <c r="D5" s="160"/>
      <c r="E5" s="160"/>
      <c r="F5" s="160"/>
      <c r="G5" s="107" t="s">
        <v>435</v>
      </c>
      <c r="H5" s="107" t="s">
        <v>437</v>
      </c>
      <c r="I5" s="160"/>
      <c r="J5" s="160"/>
      <c r="K5" s="160"/>
    </row>
    <row r="6" spans="1:11" ht="30" customHeight="1">
      <c r="A6" s="113" t="s">
        <v>316</v>
      </c>
      <c r="B6" s="108"/>
      <c r="C6" s="108"/>
      <c r="D6" s="108"/>
      <c r="E6" s="108"/>
      <c r="F6" s="108"/>
      <c r="G6" s="108"/>
      <c r="H6" s="108"/>
      <c r="I6" s="108"/>
      <c r="J6" s="108"/>
      <c r="K6" s="108"/>
    </row>
    <row r="7" spans="1:11" ht="48" customHeight="1">
      <c r="A7" s="109" t="s">
        <v>424</v>
      </c>
      <c r="B7" s="108"/>
      <c r="C7" s="108"/>
      <c r="D7" s="108"/>
      <c r="E7" s="108"/>
      <c r="F7" s="108"/>
      <c r="G7" s="108"/>
      <c r="H7" s="108"/>
      <c r="I7" s="108"/>
      <c r="J7" s="108"/>
      <c r="K7" s="108"/>
    </row>
    <row r="8" spans="1:11" ht="48" customHeight="1">
      <c r="A8" s="109" t="s">
        <v>423</v>
      </c>
      <c r="B8" s="108"/>
      <c r="C8" s="108"/>
      <c r="D8" s="108"/>
      <c r="E8" s="108"/>
      <c r="F8" s="108"/>
      <c r="G8" s="108"/>
      <c r="H8" s="108"/>
      <c r="I8" s="108"/>
      <c r="J8" s="108"/>
      <c r="K8" s="108"/>
    </row>
    <row r="9" spans="1:11" ht="49.5" customHeight="1">
      <c r="A9" s="109" t="s">
        <v>422</v>
      </c>
      <c r="B9" s="108"/>
      <c r="C9" s="108"/>
      <c r="D9" s="108"/>
      <c r="E9" s="108"/>
      <c r="F9" s="108"/>
      <c r="G9" s="108"/>
      <c r="H9" s="108"/>
      <c r="I9" s="108"/>
      <c r="J9" s="108"/>
      <c r="K9" s="108"/>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3" type="noConversion"/>
  <printOptions horizontalCentered="1"/>
  <pageMargins left="0.70866141732283472" right="0.70866141732283472" top="0.74803149606299213" bottom="0.74803149606299213" header="0.31496062992125984" footer="0.31496062992125984"/>
  <pageSetup paperSize="9" scale="7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27" workbookViewId="0">
      <selection activeCell="A35" sqref="A35:F35"/>
    </sheetView>
  </sheetViews>
  <sheetFormatPr defaultRowHeight="14.25"/>
  <cols>
    <col min="1" max="2" width="9" style="123"/>
    <col min="3" max="3" width="16" style="123" customWidth="1"/>
    <col min="4" max="4" width="37.125" style="123" customWidth="1"/>
    <col min="5" max="6" width="8.375" style="123" customWidth="1"/>
    <col min="7" max="16384" width="9" style="123"/>
  </cols>
  <sheetData>
    <row r="1" spans="1:6">
      <c r="A1" s="120" t="s">
        <v>441</v>
      </c>
      <c r="B1" s="121"/>
      <c r="C1" s="121"/>
      <c r="D1" s="122"/>
      <c r="E1" s="122"/>
      <c r="F1" s="122"/>
    </row>
    <row r="2" spans="1:6" ht="29.25" customHeight="1">
      <c r="A2" s="169" t="s">
        <v>472</v>
      </c>
      <c r="B2" s="169"/>
      <c r="C2" s="169"/>
      <c r="D2" s="169"/>
      <c r="E2" s="169"/>
      <c r="F2" s="169"/>
    </row>
    <row r="3" spans="1:6" ht="17.25" customHeight="1">
      <c r="A3" s="170" t="s">
        <v>670</v>
      </c>
      <c r="B3" s="170"/>
      <c r="C3" s="170"/>
      <c r="D3" s="170"/>
      <c r="E3" s="170"/>
      <c r="F3" s="170"/>
    </row>
    <row r="4" spans="1:6" ht="39.75" customHeight="1">
      <c r="A4" s="171" t="s">
        <v>442</v>
      </c>
      <c r="B4" s="171"/>
      <c r="C4" s="124" t="s">
        <v>671</v>
      </c>
      <c r="D4" s="125" t="s">
        <v>443</v>
      </c>
      <c r="E4" s="172" t="s">
        <v>633</v>
      </c>
      <c r="F4" s="173"/>
    </row>
    <row r="5" spans="1:6" ht="17.25" customHeight="1">
      <c r="A5" s="171" t="s">
        <v>444</v>
      </c>
      <c r="B5" s="171"/>
      <c r="C5" s="126" t="s">
        <v>634</v>
      </c>
      <c r="D5" s="125" t="s">
        <v>445</v>
      </c>
      <c r="E5" s="174" t="s">
        <v>634</v>
      </c>
      <c r="F5" s="174"/>
    </row>
    <row r="6" spans="1:6" ht="17.25" customHeight="1">
      <c r="A6" s="171" t="s">
        <v>446</v>
      </c>
      <c r="B6" s="171"/>
      <c r="C6" s="175" t="s">
        <v>447</v>
      </c>
      <c r="D6" s="175"/>
      <c r="E6" s="176">
        <v>105</v>
      </c>
      <c r="F6" s="176"/>
    </row>
    <row r="7" spans="1:6" ht="17.25" customHeight="1">
      <c r="A7" s="171"/>
      <c r="B7" s="171"/>
      <c r="C7" s="175" t="s">
        <v>448</v>
      </c>
      <c r="D7" s="175"/>
      <c r="E7" s="176">
        <v>105</v>
      </c>
      <c r="F7" s="176"/>
    </row>
    <row r="8" spans="1:6" ht="17.25" customHeight="1">
      <c r="A8" s="171"/>
      <c r="B8" s="171"/>
      <c r="C8" s="175" t="s">
        <v>449</v>
      </c>
      <c r="D8" s="175"/>
      <c r="E8" s="175"/>
      <c r="F8" s="175"/>
    </row>
    <row r="9" spans="1:6" ht="21.75" customHeight="1">
      <c r="A9" s="171" t="s">
        <v>450</v>
      </c>
      <c r="B9" s="171" t="s">
        <v>451</v>
      </c>
      <c r="C9" s="171"/>
      <c r="D9" s="171"/>
      <c r="E9" s="171"/>
      <c r="F9" s="171"/>
    </row>
    <row r="10" spans="1:6" ht="54" customHeight="1">
      <c r="A10" s="171"/>
      <c r="B10" s="177" t="s">
        <v>672</v>
      </c>
      <c r="C10" s="177"/>
      <c r="D10" s="177"/>
      <c r="E10" s="177"/>
      <c r="F10" s="177"/>
    </row>
    <row r="11" spans="1:6" ht="13.5" customHeight="1">
      <c r="A11" s="178" t="s">
        <v>452</v>
      </c>
      <c r="B11" s="127" t="s">
        <v>453</v>
      </c>
      <c r="C11" s="125" t="s">
        <v>454</v>
      </c>
      <c r="D11" s="127" t="s">
        <v>455</v>
      </c>
      <c r="E11" s="125" t="s">
        <v>456</v>
      </c>
      <c r="F11" s="125" t="s">
        <v>457</v>
      </c>
    </row>
    <row r="12" spans="1:6" ht="13.5" customHeight="1">
      <c r="A12" s="179"/>
      <c r="B12" s="180" t="s">
        <v>458</v>
      </c>
      <c r="C12" s="181"/>
      <c r="D12" s="181"/>
      <c r="E12" s="128"/>
      <c r="F12" s="128">
        <v>100</v>
      </c>
    </row>
    <row r="13" spans="1:6" ht="15" customHeight="1">
      <c r="A13" s="179"/>
      <c r="B13" s="182" t="s">
        <v>459</v>
      </c>
      <c r="C13" s="184" t="s">
        <v>460</v>
      </c>
      <c r="D13" s="129" t="s">
        <v>641</v>
      </c>
      <c r="E13" s="130">
        <v>3</v>
      </c>
      <c r="F13" s="131">
        <v>7</v>
      </c>
    </row>
    <row r="14" spans="1:6" ht="24" customHeight="1">
      <c r="A14" s="179"/>
      <c r="B14" s="183"/>
      <c r="C14" s="185"/>
      <c r="D14" s="129" t="s">
        <v>642</v>
      </c>
      <c r="E14" s="130">
        <v>4</v>
      </c>
      <c r="F14" s="131">
        <v>8</v>
      </c>
    </row>
    <row r="15" spans="1:6" ht="13.5" customHeight="1">
      <c r="A15" s="179"/>
      <c r="B15" s="183"/>
      <c r="C15" s="184" t="s">
        <v>461</v>
      </c>
      <c r="D15" s="129" t="s">
        <v>643</v>
      </c>
      <c r="E15" s="132" t="s">
        <v>644</v>
      </c>
      <c r="F15" s="131">
        <v>2</v>
      </c>
    </row>
    <row r="16" spans="1:6" ht="13.5" customHeight="1">
      <c r="A16" s="179"/>
      <c r="B16" s="183"/>
      <c r="C16" s="185"/>
      <c r="D16" s="129" t="s">
        <v>645</v>
      </c>
      <c r="E16" s="132" t="s">
        <v>644</v>
      </c>
      <c r="F16" s="131">
        <v>5</v>
      </c>
    </row>
    <row r="17" spans="1:6" ht="13.5" customHeight="1">
      <c r="A17" s="179"/>
      <c r="B17" s="183"/>
      <c r="C17" s="185"/>
      <c r="D17" s="129" t="s">
        <v>646</v>
      </c>
      <c r="E17" s="132" t="s">
        <v>647</v>
      </c>
      <c r="F17" s="131">
        <v>5</v>
      </c>
    </row>
    <row r="18" spans="1:6">
      <c r="A18" s="179"/>
      <c r="B18" s="183"/>
      <c r="C18" s="186"/>
      <c r="D18" s="129" t="s">
        <v>648</v>
      </c>
      <c r="E18" s="132" t="s">
        <v>649</v>
      </c>
      <c r="F18" s="131">
        <v>5</v>
      </c>
    </row>
    <row r="19" spans="1:6" ht="13.5" customHeight="1">
      <c r="A19" s="179"/>
      <c r="B19" s="183"/>
      <c r="C19" s="184" t="s">
        <v>463</v>
      </c>
      <c r="D19" s="129" t="s">
        <v>650</v>
      </c>
      <c r="E19" s="132" t="s">
        <v>651</v>
      </c>
      <c r="F19" s="131">
        <v>5</v>
      </c>
    </row>
    <row r="20" spans="1:6">
      <c r="A20" s="179"/>
      <c r="B20" s="183"/>
      <c r="C20" s="185"/>
      <c r="D20" s="129" t="s">
        <v>652</v>
      </c>
      <c r="E20" s="132" t="s">
        <v>653</v>
      </c>
      <c r="F20" s="131">
        <v>5</v>
      </c>
    </row>
    <row r="21" spans="1:6" ht="15.75" customHeight="1">
      <c r="A21" s="179"/>
      <c r="B21" s="183"/>
      <c r="C21" s="133" t="s">
        <v>464</v>
      </c>
      <c r="D21" s="129" t="s">
        <v>654</v>
      </c>
      <c r="E21" s="132" t="s">
        <v>649</v>
      </c>
      <c r="F21" s="131">
        <v>3</v>
      </c>
    </row>
    <row r="22" spans="1:6" ht="13.5" customHeight="1">
      <c r="A22" s="179"/>
      <c r="B22" s="182" t="s">
        <v>465</v>
      </c>
      <c r="C22" s="184" t="s">
        <v>466</v>
      </c>
      <c r="D22" s="129" t="s">
        <v>655</v>
      </c>
      <c r="E22" s="132" t="s">
        <v>649</v>
      </c>
      <c r="F22" s="131">
        <v>3</v>
      </c>
    </row>
    <row r="23" spans="1:6" ht="24">
      <c r="A23" s="179"/>
      <c r="B23" s="183"/>
      <c r="C23" s="185"/>
      <c r="D23" s="129" t="s">
        <v>656</v>
      </c>
      <c r="E23" s="132" t="s">
        <v>649</v>
      </c>
      <c r="F23" s="131">
        <v>5</v>
      </c>
    </row>
    <row r="24" spans="1:6" ht="24">
      <c r="A24" s="179"/>
      <c r="B24" s="183"/>
      <c r="C24" s="186"/>
      <c r="D24" s="129" t="s">
        <v>657</v>
      </c>
      <c r="E24" s="132" t="s">
        <v>649</v>
      </c>
      <c r="F24" s="131">
        <v>3</v>
      </c>
    </row>
    <row r="25" spans="1:6" ht="13.5" customHeight="1">
      <c r="A25" s="179"/>
      <c r="B25" s="183"/>
      <c r="C25" s="184" t="s">
        <v>467</v>
      </c>
      <c r="D25" s="134" t="s">
        <v>658</v>
      </c>
      <c r="E25" s="132" t="s">
        <v>649</v>
      </c>
      <c r="F25" s="131">
        <v>5</v>
      </c>
    </row>
    <row r="26" spans="1:6" ht="13.5" customHeight="1">
      <c r="A26" s="179"/>
      <c r="B26" s="183"/>
      <c r="C26" s="185"/>
      <c r="D26" s="134" t="s">
        <v>659</v>
      </c>
      <c r="E26" s="132" t="s">
        <v>649</v>
      </c>
      <c r="F26" s="131">
        <v>5</v>
      </c>
    </row>
    <row r="27" spans="1:6">
      <c r="A27" s="179"/>
      <c r="B27" s="183"/>
      <c r="C27" s="185"/>
      <c r="D27" s="134" t="s">
        <v>660</v>
      </c>
      <c r="E27" s="132" t="s">
        <v>649</v>
      </c>
      <c r="F27" s="131">
        <v>5</v>
      </c>
    </row>
    <row r="28" spans="1:6" ht="14.25" customHeight="1">
      <c r="A28" s="179"/>
      <c r="B28" s="183"/>
      <c r="C28" s="186"/>
      <c r="D28" s="134" t="s">
        <v>661</v>
      </c>
      <c r="E28" s="132" t="s">
        <v>649</v>
      </c>
      <c r="F28" s="131">
        <v>5</v>
      </c>
    </row>
    <row r="29" spans="1:6" ht="18.75" customHeight="1">
      <c r="A29" s="179"/>
      <c r="B29" s="183"/>
      <c r="C29" s="184" t="s">
        <v>468</v>
      </c>
      <c r="D29" s="135" t="s">
        <v>662</v>
      </c>
      <c r="E29" s="132" t="s">
        <v>649</v>
      </c>
      <c r="F29" s="131">
        <v>5</v>
      </c>
    </row>
    <row r="30" spans="1:6" ht="17.25" customHeight="1">
      <c r="A30" s="179"/>
      <c r="B30" s="183"/>
      <c r="C30" s="185"/>
      <c r="D30" s="134" t="s">
        <v>663</v>
      </c>
      <c r="E30" s="132" t="s">
        <v>664</v>
      </c>
      <c r="F30" s="131">
        <v>5</v>
      </c>
    </row>
    <row r="31" spans="1:6" ht="13.5" customHeight="1">
      <c r="A31" s="179"/>
      <c r="B31" s="183"/>
      <c r="C31" s="184" t="s">
        <v>469</v>
      </c>
      <c r="D31" s="129" t="s">
        <v>665</v>
      </c>
      <c r="E31" s="132" t="s">
        <v>666</v>
      </c>
      <c r="F31" s="131">
        <v>3</v>
      </c>
    </row>
    <row r="32" spans="1:6">
      <c r="A32" s="179"/>
      <c r="B32" s="183"/>
      <c r="C32" s="185"/>
      <c r="D32" s="129" t="s">
        <v>667</v>
      </c>
      <c r="E32" s="132" t="s">
        <v>666</v>
      </c>
      <c r="F32" s="131">
        <v>3</v>
      </c>
    </row>
    <row r="33" spans="1:6" ht="13.5" customHeight="1">
      <c r="A33" s="179"/>
      <c r="B33" s="182" t="s">
        <v>470</v>
      </c>
      <c r="C33" s="184" t="s">
        <v>471</v>
      </c>
      <c r="D33" s="129" t="s">
        <v>668</v>
      </c>
      <c r="E33" s="132">
        <v>0.95</v>
      </c>
      <c r="F33" s="131">
        <v>5</v>
      </c>
    </row>
    <row r="34" spans="1:6" ht="19.5" customHeight="1">
      <c r="A34" s="179"/>
      <c r="B34" s="183"/>
      <c r="C34" s="185"/>
      <c r="D34" s="129" t="s">
        <v>669</v>
      </c>
      <c r="E34" s="132">
        <v>0.95</v>
      </c>
      <c r="F34" s="131">
        <v>3</v>
      </c>
    </row>
    <row r="35" spans="1:6" ht="42.75" customHeight="1">
      <c r="A35" s="187"/>
      <c r="B35" s="187"/>
      <c r="C35" s="187"/>
      <c r="D35" s="187"/>
      <c r="E35" s="187"/>
      <c r="F35" s="187"/>
    </row>
  </sheetData>
  <mergeCells count="30">
    <mergeCell ref="A35:F35"/>
    <mergeCell ref="B22:B32"/>
    <mergeCell ref="C22:C24"/>
    <mergeCell ref="C25:C28"/>
    <mergeCell ref="C29:C30"/>
    <mergeCell ref="C31:C32"/>
    <mergeCell ref="B33:B34"/>
    <mergeCell ref="C33:C34"/>
    <mergeCell ref="A9:A10"/>
    <mergeCell ref="B9:F9"/>
    <mergeCell ref="B10:F10"/>
    <mergeCell ref="A11:A34"/>
    <mergeCell ref="B12:D12"/>
    <mergeCell ref="B13:B21"/>
    <mergeCell ref="C13:C14"/>
    <mergeCell ref="C15:C18"/>
    <mergeCell ref="C19:C20"/>
    <mergeCell ref="A6:B8"/>
    <mergeCell ref="C6:D6"/>
    <mergeCell ref="E6:F6"/>
    <mergeCell ref="C7:D7"/>
    <mergeCell ref="E7:F7"/>
    <mergeCell ref="C8:D8"/>
    <mergeCell ref="E8:F8"/>
    <mergeCell ref="A2:F2"/>
    <mergeCell ref="A3:F3"/>
    <mergeCell ref="A4:B4"/>
    <mergeCell ref="E4:F4"/>
    <mergeCell ref="A5:B5"/>
    <mergeCell ref="E5:F5"/>
  </mergeCells>
  <phoneticPr fontId="3" type="noConversion"/>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opLeftCell="A16" workbookViewId="0">
      <selection activeCell="A34" sqref="A34:F34"/>
    </sheetView>
  </sheetViews>
  <sheetFormatPr defaultRowHeight="14.25"/>
  <cols>
    <col min="1" max="2" width="9" style="139"/>
    <col min="3" max="3" width="22" style="139" customWidth="1"/>
    <col min="4" max="4" width="32.125" style="139" customWidth="1"/>
    <col min="5" max="5" width="10.375" style="139" customWidth="1"/>
    <col min="6" max="6" width="8.375" style="139" customWidth="1"/>
    <col min="7" max="16384" width="9" style="139"/>
  </cols>
  <sheetData>
    <row r="1" spans="1:6">
      <c r="A1" s="136" t="s">
        <v>773</v>
      </c>
      <c r="B1" s="137"/>
      <c r="C1" s="137"/>
      <c r="D1" s="138"/>
      <c r="E1" s="138"/>
      <c r="F1" s="138"/>
    </row>
    <row r="2" spans="1:6" ht="29.25" customHeight="1">
      <c r="A2" s="188" t="s">
        <v>472</v>
      </c>
      <c r="B2" s="188"/>
      <c r="C2" s="188"/>
      <c r="D2" s="188"/>
      <c r="E2" s="188"/>
      <c r="F2" s="188"/>
    </row>
    <row r="3" spans="1:6" ht="17.25" customHeight="1">
      <c r="A3" s="189" t="s">
        <v>705</v>
      </c>
      <c r="B3" s="189"/>
      <c r="C3" s="189"/>
      <c r="D3" s="189"/>
      <c r="E3" s="189"/>
      <c r="F3" s="189"/>
    </row>
    <row r="4" spans="1:6" ht="33.75" customHeight="1">
      <c r="A4" s="190" t="s">
        <v>442</v>
      </c>
      <c r="B4" s="190"/>
      <c r="C4" s="140" t="s">
        <v>771</v>
      </c>
      <c r="D4" s="141" t="s">
        <v>443</v>
      </c>
      <c r="E4" s="191" t="s">
        <v>736</v>
      </c>
      <c r="F4" s="191"/>
    </row>
    <row r="5" spans="1:6" ht="17.25" customHeight="1">
      <c r="A5" s="190" t="s">
        <v>444</v>
      </c>
      <c r="B5" s="190"/>
      <c r="C5" s="140" t="s">
        <v>677</v>
      </c>
      <c r="D5" s="141" t="s">
        <v>676</v>
      </c>
      <c r="E5" s="191" t="s">
        <v>737</v>
      </c>
      <c r="F5" s="191"/>
    </row>
    <row r="6" spans="1:6" ht="17.25" customHeight="1">
      <c r="A6" s="190" t="s">
        <v>678</v>
      </c>
      <c r="B6" s="190"/>
      <c r="C6" s="192" t="s">
        <v>447</v>
      </c>
      <c r="D6" s="192"/>
      <c r="E6" s="192">
        <v>480</v>
      </c>
      <c r="F6" s="192"/>
    </row>
    <row r="7" spans="1:6" ht="17.25" customHeight="1">
      <c r="A7" s="190"/>
      <c r="B7" s="190"/>
      <c r="C7" s="192" t="s">
        <v>448</v>
      </c>
      <c r="D7" s="192"/>
      <c r="E7" s="192">
        <v>480</v>
      </c>
      <c r="F7" s="192"/>
    </row>
    <row r="8" spans="1:6" ht="17.25" customHeight="1">
      <c r="A8" s="190"/>
      <c r="B8" s="190"/>
      <c r="C8" s="192" t="s">
        <v>679</v>
      </c>
      <c r="D8" s="192"/>
      <c r="E8" s="192"/>
      <c r="F8" s="192"/>
    </row>
    <row r="9" spans="1:6" ht="21.75" customHeight="1">
      <c r="A9" s="190" t="s">
        <v>450</v>
      </c>
      <c r="B9" s="190" t="s">
        <v>451</v>
      </c>
      <c r="C9" s="190"/>
      <c r="D9" s="190"/>
      <c r="E9" s="190"/>
      <c r="F9" s="190"/>
    </row>
    <row r="10" spans="1:6" ht="54" customHeight="1">
      <c r="A10" s="190"/>
      <c r="B10" s="199" t="s">
        <v>738</v>
      </c>
      <c r="C10" s="199"/>
      <c r="D10" s="199"/>
      <c r="E10" s="199"/>
      <c r="F10" s="199"/>
    </row>
    <row r="11" spans="1:6" ht="13.5" customHeight="1">
      <c r="A11" s="200" t="s">
        <v>452</v>
      </c>
      <c r="B11" s="142" t="s">
        <v>453</v>
      </c>
      <c r="C11" s="141" t="s">
        <v>454</v>
      </c>
      <c r="D11" s="142" t="s">
        <v>455</v>
      </c>
      <c r="E11" s="141" t="s">
        <v>456</v>
      </c>
      <c r="F11" s="141" t="s">
        <v>457</v>
      </c>
    </row>
    <row r="12" spans="1:6" ht="13.5" customHeight="1">
      <c r="A12" s="201"/>
      <c r="B12" s="202" t="s">
        <v>458</v>
      </c>
      <c r="C12" s="203"/>
      <c r="D12" s="203"/>
      <c r="E12" s="143"/>
      <c r="F12" s="143">
        <v>100</v>
      </c>
    </row>
    <row r="13" spans="1:6">
      <c r="A13" s="201"/>
      <c r="B13" s="196" t="s">
        <v>459</v>
      </c>
      <c r="C13" s="193" t="s">
        <v>739</v>
      </c>
      <c r="D13" s="144" t="s">
        <v>740</v>
      </c>
      <c r="E13" s="143" t="s">
        <v>741</v>
      </c>
      <c r="F13" s="143">
        <v>5</v>
      </c>
    </row>
    <row r="14" spans="1:6">
      <c r="A14" s="201"/>
      <c r="B14" s="197"/>
      <c r="C14" s="194"/>
      <c r="D14" s="144" t="s">
        <v>742</v>
      </c>
      <c r="E14" s="143" t="s">
        <v>743</v>
      </c>
      <c r="F14" s="143">
        <v>5</v>
      </c>
    </row>
    <row r="15" spans="1:6">
      <c r="A15" s="201"/>
      <c r="B15" s="197"/>
      <c r="C15" s="194"/>
      <c r="D15" s="144" t="s">
        <v>744</v>
      </c>
      <c r="E15" s="143" t="s">
        <v>745</v>
      </c>
      <c r="F15" s="143">
        <v>5</v>
      </c>
    </row>
    <row r="16" spans="1:6">
      <c r="A16" s="201"/>
      <c r="B16" s="197"/>
      <c r="C16" s="194"/>
      <c r="D16" s="144" t="s">
        <v>746</v>
      </c>
      <c r="E16" s="143" t="s">
        <v>747</v>
      </c>
      <c r="F16" s="143">
        <v>5</v>
      </c>
    </row>
    <row r="17" spans="1:6">
      <c r="A17" s="201"/>
      <c r="B17" s="197"/>
      <c r="C17" s="195"/>
      <c r="D17" s="144" t="s">
        <v>748</v>
      </c>
      <c r="E17" s="143" t="s">
        <v>749</v>
      </c>
      <c r="F17" s="143">
        <v>5</v>
      </c>
    </row>
    <row r="18" spans="1:6" ht="13.5" customHeight="1">
      <c r="A18" s="201"/>
      <c r="B18" s="197"/>
      <c r="C18" s="193" t="s">
        <v>461</v>
      </c>
      <c r="D18" s="144" t="s">
        <v>750</v>
      </c>
      <c r="E18" s="145" t="s">
        <v>689</v>
      </c>
      <c r="F18" s="143">
        <v>5</v>
      </c>
    </row>
    <row r="19" spans="1:6" ht="13.5" customHeight="1">
      <c r="A19" s="201"/>
      <c r="B19" s="197"/>
      <c r="C19" s="194"/>
      <c r="D19" s="144" t="s">
        <v>462</v>
      </c>
      <c r="E19" s="145" t="s">
        <v>689</v>
      </c>
      <c r="F19" s="143">
        <v>5</v>
      </c>
    </row>
    <row r="20" spans="1:6" ht="24">
      <c r="A20" s="201"/>
      <c r="B20" s="197"/>
      <c r="C20" s="194"/>
      <c r="D20" s="144" t="s">
        <v>751</v>
      </c>
      <c r="E20" s="145" t="s">
        <v>689</v>
      </c>
      <c r="F20" s="143">
        <v>4</v>
      </c>
    </row>
    <row r="21" spans="1:6" ht="24">
      <c r="A21" s="201"/>
      <c r="B21" s="197"/>
      <c r="C21" s="204"/>
      <c r="D21" s="144" t="s">
        <v>752</v>
      </c>
      <c r="E21" s="145" t="s">
        <v>689</v>
      </c>
      <c r="F21" s="143">
        <v>5</v>
      </c>
    </row>
    <row r="22" spans="1:6" ht="24">
      <c r="A22" s="201"/>
      <c r="B22" s="197"/>
      <c r="C22" s="204"/>
      <c r="D22" s="144" t="s">
        <v>753</v>
      </c>
      <c r="E22" s="145" t="s">
        <v>689</v>
      </c>
      <c r="F22" s="143">
        <v>4</v>
      </c>
    </row>
    <row r="23" spans="1:6">
      <c r="A23" s="201"/>
      <c r="B23" s="197"/>
      <c r="C23" s="205"/>
      <c r="D23" s="144" t="s">
        <v>754</v>
      </c>
      <c r="E23" s="145" t="s">
        <v>689</v>
      </c>
      <c r="F23" s="143">
        <v>5</v>
      </c>
    </row>
    <row r="24" spans="1:6" ht="13.5" customHeight="1">
      <c r="A24" s="201"/>
      <c r="B24" s="197"/>
      <c r="C24" s="193" t="s">
        <v>463</v>
      </c>
      <c r="D24" s="144" t="s">
        <v>755</v>
      </c>
      <c r="E24" s="145" t="s">
        <v>689</v>
      </c>
      <c r="F24" s="143">
        <v>5</v>
      </c>
    </row>
    <row r="25" spans="1:6" ht="24">
      <c r="A25" s="201"/>
      <c r="B25" s="197"/>
      <c r="C25" s="194"/>
      <c r="D25" s="144" t="s">
        <v>756</v>
      </c>
      <c r="E25" s="143" t="s">
        <v>757</v>
      </c>
      <c r="F25" s="143">
        <v>5</v>
      </c>
    </row>
    <row r="26" spans="1:6">
      <c r="A26" s="201"/>
      <c r="B26" s="197"/>
      <c r="C26" s="146" t="s">
        <v>464</v>
      </c>
      <c r="D26" s="144" t="s">
        <v>758</v>
      </c>
      <c r="E26" s="145" t="s">
        <v>644</v>
      </c>
      <c r="F26" s="143">
        <v>5</v>
      </c>
    </row>
    <row r="27" spans="1:6" ht="13.5" customHeight="1">
      <c r="A27" s="201"/>
      <c r="B27" s="196" t="s">
        <v>465</v>
      </c>
      <c r="C27" s="193" t="s">
        <v>467</v>
      </c>
      <c r="D27" s="144" t="s">
        <v>759</v>
      </c>
      <c r="E27" s="145" t="s">
        <v>760</v>
      </c>
      <c r="F27" s="143">
        <v>5</v>
      </c>
    </row>
    <row r="28" spans="1:6" ht="24">
      <c r="A28" s="201"/>
      <c r="B28" s="206"/>
      <c r="C28" s="194"/>
      <c r="D28" s="144" t="s">
        <v>761</v>
      </c>
      <c r="E28" s="145" t="s">
        <v>762</v>
      </c>
      <c r="F28" s="143">
        <v>4</v>
      </c>
    </row>
    <row r="29" spans="1:6" ht="48">
      <c r="A29" s="201"/>
      <c r="B29" s="206"/>
      <c r="C29" s="195"/>
      <c r="D29" s="144" t="s">
        <v>763</v>
      </c>
      <c r="E29" s="145" t="s">
        <v>764</v>
      </c>
      <c r="F29" s="143">
        <v>4</v>
      </c>
    </row>
    <row r="30" spans="1:6" ht="24">
      <c r="A30" s="201"/>
      <c r="B30" s="206"/>
      <c r="C30" s="146" t="s">
        <v>468</v>
      </c>
      <c r="D30" s="144" t="s">
        <v>765</v>
      </c>
      <c r="E30" s="145" t="s">
        <v>766</v>
      </c>
      <c r="F30" s="143">
        <v>5</v>
      </c>
    </row>
    <row r="31" spans="1:6" ht="24" customHeight="1">
      <c r="A31" s="201"/>
      <c r="B31" s="206"/>
      <c r="C31" s="146" t="s">
        <v>469</v>
      </c>
      <c r="D31" s="144" t="s">
        <v>767</v>
      </c>
      <c r="E31" s="145" t="s">
        <v>768</v>
      </c>
      <c r="F31" s="143">
        <v>4</v>
      </c>
    </row>
    <row r="32" spans="1:6" ht="13.5" customHeight="1">
      <c r="A32" s="201"/>
      <c r="B32" s="196" t="s">
        <v>470</v>
      </c>
      <c r="C32" s="193" t="s">
        <v>471</v>
      </c>
      <c r="D32" s="144" t="s">
        <v>769</v>
      </c>
      <c r="E32" s="145">
        <v>0.95</v>
      </c>
      <c r="F32" s="143">
        <v>5</v>
      </c>
    </row>
    <row r="33" spans="1:6">
      <c r="A33" s="201"/>
      <c r="B33" s="197"/>
      <c r="C33" s="194"/>
      <c r="D33" s="144" t="s">
        <v>770</v>
      </c>
      <c r="E33" s="145">
        <v>0.95</v>
      </c>
      <c r="F33" s="143">
        <v>5</v>
      </c>
    </row>
    <row r="34" spans="1:6" ht="42.75" customHeight="1">
      <c r="A34" s="198"/>
      <c r="B34" s="198"/>
      <c r="C34" s="198"/>
      <c r="D34" s="198"/>
      <c r="E34" s="198"/>
      <c r="F34" s="198"/>
    </row>
  </sheetData>
  <mergeCells count="27">
    <mergeCell ref="C27:C29"/>
    <mergeCell ref="B32:B33"/>
    <mergeCell ref="C32:C33"/>
    <mergeCell ref="A34:F34"/>
    <mergeCell ref="A9:A10"/>
    <mergeCell ref="B9:F9"/>
    <mergeCell ref="B10:F10"/>
    <mergeCell ref="A11:A33"/>
    <mergeCell ref="B12:D12"/>
    <mergeCell ref="B13:B26"/>
    <mergeCell ref="C13:C17"/>
    <mergeCell ref="C18:C23"/>
    <mergeCell ref="C24:C25"/>
    <mergeCell ref="B27:B31"/>
    <mergeCell ref="A6:B8"/>
    <mergeCell ref="C6:D6"/>
    <mergeCell ref="E6:F6"/>
    <mergeCell ref="C7:D7"/>
    <mergeCell ref="E7:F7"/>
    <mergeCell ref="C8:D8"/>
    <mergeCell ref="E8:F8"/>
    <mergeCell ref="A2:F2"/>
    <mergeCell ref="A3:F3"/>
    <mergeCell ref="A4:B4"/>
    <mergeCell ref="E4:F4"/>
    <mergeCell ref="A5:B5"/>
    <mergeCell ref="E5:F5"/>
  </mergeCells>
  <phoneticPr fontId="3" type="noConversion"/>
  <pageMargins left="0.70866141732283472" right="0.70866141732283472" top="0.74803149606299213" bottom="0.74803149606299213" header="0.31496062992125984" footer="0.31496062992125984"/>
  <pageSetup paperSize="9" scale="98" fitToHeight="0"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7" workbookViewId="0">
      <selection activeCell="A26" sqref="A26:F26"/>
    </sheetView>
  </sheetViews>
  <sheetFormatPr defaultRowHeight="14.25"/>
  <cols>
    <col min="1" max="2" width="9" style="139"/>
    <col min="3" max="3" width="22" style="139" customWidth="1"/>
    <col min="4" max="4" width="32.125" style="139" customWidth="1"/>
    <col min="5" max="6" width="8.375" style="139" customWidth="1"/>
    <col min="7" max="16384" width="9" style="139"/>
  </cols>
  <sheetData>
    <row r="1" spans="1:6">
      <c r="A1" s="136" t="s">
        <v>774</v>
      </c>
      <c r="B1" s="137"/>
      <c r="C1" s="137"/>
      <c r="D1" s="138"/>
      <c r="E1" s="138"/>
      <c r="F1" s="138"/>
    </row>
    <row r="2" spans="1:6" ht="29.25" customHeight="1">
      <c r="A2" s="207" t="s">
        <v>673</v>
      </c>
      <c r="B2" s="207"/>
      <c r="C2" s="207"/>
      <c r="D2" s="207"/>
      <c r="E2" s="207"/>
      <c r="F2" s="207"/>
    </row>
    <row r="3" spans="1:6" ht="17.25" customHeight="1">
      <c r="A3" s="189" t="s">
        <v>670</v>
      </c>
      <c r="B3" s="189"/>
      <c r="C3" s="189"/>
      <c r="D3" s="189"/>
      <c r="E3" s="189"/>
      <c r="F3" s="189"/>
    </row>
    <row r="4" spans="1:6" ht="33.75" customHeight="1">
      <c r="A4" s="176" t="s">
        <v>442</v>
      </c>
      <c r="B4" s="176"/>
      <c r="C4" s="126" t="s">
        <v>674</v>
      </c>
      <c r="D4" s="131" t="s">
        <v>443</v>
      </c>
      <c r="E4" s="208" t="s">
        <v>633</v>
      </c>
      <c r="F4" s="208"/>
    </row>
    <row r="5" spans="1:6" ht="17.25" customHeight="1">
      <c r="A5" s="176" t="s">
        <v>444</v>
      </c>
      <c r="B5" s="176"/>
      <c r="C5" s="126" t="s">
        <v>675</v>
      </c>
      <c r="D5" s="131" t="s">
        <v>676</v>
      </c>
      <c r="E5" s="208" t="s">
        <v>677</v>
      </c>
      <c r="F5" s="208"/>
    </row>
    <row r="6" spans="1:6" ht="17.25" customHeight="1">
      <c r="A6" s="176" t="s">
        <v>678</v>
      </c>
      <c r="B6" s="176"/>
      <c r="C6" s="176" t="s">
        <v>447</v>
      </c>
      <c r="D6" s="176"/>
      <c r="E6" s="176">
        <v>9.5760000000000005</v>
      </c>
      <c r="F6" s="176"/>
    </row>
    <row r="7" spans="1:6" ht="17.25" customHeight="1">
      <c r="A7" s="176"/>
      <c r="B7" s="176"/>
      <c r="C7" s="176" t="s">
        <v>448</v>
      </c>
      <c r="D7" s="176"/>
      <c r="E7" s="176">
        <v>9.5760000000000005</v>
      </c>
      <c r="F7" s="176"/>
    </row>
    <row r="8" spans="1:6" ht="17.25" customHeight="1">
      <c r="A8" s="176"/>
      <c r="B8" s="176"/>
      <c r="C8" s="176" t="s">
        <v>679</v>
      </c>
      <c r="D8" s="176"/>
      <c r="E8" s="176"/>
      <c r="F8" s="176"/>
    </row>
    <row r="9" spans="1:6" ht="21.75" customHeight="1">
      <c r="A9" s="176" t="s">
        <v>450</v>
      </c>
      <c r="B9" s="176" t="s">
        <v>451</v>
      </c>
      <c r="C9" s="176"/>
      <c r="D9" s="176"/>
      <c r="E9" s="176"/>
      <c r="F9" s="176"/>
    </row>
    <row r="10" spans="1:6" ht="54" customHeight="1">
      <c r="A10" s="176"/>
      <c r="B10" s="209" t="s">
        <v>680</v>
      </c>
      <c r="C10" s="209"/>
      <c r="D10" s="209"/>
      <c r="E10" s="209"/>
      <c r="F10" s="209"/>
    </row>
    <row r="11" spans="1:6" ht="13.5" customHeight="1">
      <c r="A11" s="193" t="s">
        <v>452</v>
      </c>
      <c r="B11" s="144" t="s">
        <v>453</v>
      </c>
      <c r="C11" s="143" t="s">
        <v>454</v>
      </c>
      <c r="D11" s="144" t="s">
        <v>455</v>
      </c>
      <c r="E11" s="143" t="s">
        <v>456</v>
      </c>
      <c r="F11" s="143" t="s">
        <v>457</v>
      </c>
    </row>
    <row r="12" spans="1:6" ht="13.5" customHeight="1">
      <c r="A12" s="210"/>
      <c r="B12" s="211" t="s">
        <v>458</v>
      </c>
      <c r="C12" s="212"/>
      <c r="D12" s="212"/>
      <c r="E12" s="143"/>
      <c r="F12" s="143">
        <v>100</v>
      </c>
    </row>
    <row r="13" spans="1:6">
      <c r="A13" s="210"/>
      <c r="B13" s="193" t="s">
        <v>459</v>
      </c>
      <c r="C13" s="193" t="s">
        <v>460</v>
      </c>
      <c r="D13" s="144" t="s">
        <v>681</v>
      </c>
      <c r="E13" s="143" t="s">
        <v>682</v>
      </c>
      <c r="F13" s="143">
        <v>5</v>
      </c>
    </row>
    <row r="14" spans="1:6">
      <c r="A14" s="210"/>
      <c r="B14" s="194"/>
      <c r="C14" s="194"/>
      <c r="D14" s="144" t="s">
        <v>683</v>
      </c>
      <c r="E14" s="143" t="s">
        <v>684</v>
      </c>
      <c r="F14" s="143">
        <v>5</v>
      </c>
    </row>
    <row r="15" spans="1:6">
      <c r="A15" s="210"/>
      <c r="B15" s="194"/>
      <c r="C15" s="194"/>
      <c r="D15" s="144" t="s">
        <v>685</v>
      </c>
      <c r="E15" s="143" t="s">
        <v>686</v>
      </c>
      <c r="F15" s="143">
        <v>10</v>
      </c>
    </row>
    <row r="16" spans="1:6">
      <c r="A16" s="210"/>
      <c r="B16" s="194"/>
      <c r="C16" s="195"/>
      <c r="D16" s="144" t="s">
        <v>687</v>
      </c>
      <c r="E16" s="143" t="s">
        <v>686</v>
      </c>
      <c r="F16" s="143">
        <v>5</v>
      </c>
    </row>
    <row r="17" spans="1:6" ht="13.5" customHeight="1">
      <c r="A17" s="210"/>
      <c r="B17" s="194"/>
      <c r="C17" s="193" t="s">
        <v>461</v>
      </c>
      <c r="D17" s="144" t="s">
        <v>688</v>
      </c>
      <c r="E17" s="143" t="s">
        <v>689</v>
      </c>
      <c r="F17" s="143">
        <v>10</v>
      </c>
    </row>
    <row r="18" spans="1:6" ht="13.5" customHeight="1">
      <c r="A18" s="210"/>
      <c r="B18" s="194"/>
      <c r="C18" s="194"/>
      <c r="D18" s="144" t="s">
        <v>690</v>
      </c>
      <c r="E18" s="143" t="s">
        <v>689</v>
      </c>
      <c r="F18" s="143">
        <v>10</v>
      </c>
    </row>
    <row r="19" spans="1:6" ht="13.5" customHeight="1">
      <c r="A19" s="210"/>
      <c r="B19" s="194"/>
      <c r="C19" s="193" t="s">
        <v>463</v>
      </c>
      <c r="D19" s="144" t="s">
        <v>691</v>
      </c>
      <c r="E19" s="143" t="s">
        <v>689</v>
      </c>
      <c r="F19" s="143">
        <v>10</v>
      </c>
    </row>
    <row r="20" spans="1:6" ht="24">
      <c r="A20" s="210"/>
      <c r="B20" s="194"/>
      <c r="C20" s="194"/>
      <c r="D20" s="144" t="s">
        <v>692</v>
      </c>
      <c r="E20" s="143" t="s">
        <v>693</v>
      </c>
      <c r="F20" s="143">
        <v>6</v>
      </c>
    </row>
    <row r="21" spans="1:6" ht="24">
      <c r="A21" s="210"/>
      <c r="B21" s="194"/>
      <c r="C21" s="193" t="s">
        <v>464</v>
      </c>
      <c r="D21" s="144" t="s">
        <v>694</v>
      </c>
      <c r="E21" s="143" t="s">
        <v>695</v>
      </c>
      <c r="F21" s="143">
        <v>10</v>
      </c>
    </row>
    <row r="22" spans="1:6" ht="24">
      <c r="A22" s="210"/>
      <c r="B22" s="194"/>
      <c r="C22" s="194"/>
      <c r="D22" s="144" t="s">
        <v>696</v>
      </c>
      <c r="E22" s="143" t="s">
        <v>697</v>
      </c>
      <c r="F22" s="143">
        <v>10</v>
      </c>
    </row>
    <row r="23" spans="1:6" ht="48">
      <c r="A23" s="210"/>
      <c r="B23" s="194"/>
      <c r="C23" s="195"/>
      <c r="D23" s="144" t="s">
        <v>698</v>
      </c>
      <c r="E23" s="143" t="s">
        <v>699</v>
      </c>
      <c r="F23" s="143">
        <v>10</v>
      </c>
    </row>
    <row r="24" spans="1:6" s="148" customFormat="1" ht="21" customHeight="1">
      <c r="A24" s="210"/>
      <c r="B24" s="147"/>
      <c r="C24" s="146" t="s">
        <v>467</v>
      </c>
      <c r="D24" s="144" t="s">
        <v>700</v>
      </c>
      <c r="E24" s="143" t="s">
        <v>701</v>
      </c>
      <c r="F24" s="143">
        <v>6</v>
      </c>
    </row>
    <row r="25" spans="1:6" ht="29.25" customHeight="1">
      <c r="A25" s="210"/>
      <c r="B25" s="146" t="s">
        <v>470</v>
      </c>
      <c r="C25" s="146" t="s">
        <v>471</v>
      </c>
      <c r="D25" s="144" t="s">
        <v>702</v>
      </c>
      <c r="E25" s="143" t="s">
        <v>703</v>
      </c>
      <c r="F25" s="143">
        <v>3</v>
      </c>
    </row>
    <row r="26" spans="1:6" ht="42.75" customHeight="1">
      <c r="A26" s="198"/>
      <c r="B26" s="198"/>
      <c r="C26" s="198"/>
      <c r="D26" s="198"/>
      <c r="E26" s="198"/>
      <c r="F26" s="198"/>
    </row>
  </sheetData>
  <mergeCells count="24">
    <mergeCell ref="A26:F26"/>
    <mergeCell ref="A9:A10"/>
    <mergeCell ref="B9:F9"/>
    <mergeCell ref="B10:F10"/>
    <mergeCell ref="A11:A25"/>
    <mergeCell ref="B12:D12"/>
    <mergeCell ref="B13:B23"/>
    <mergeCell ref="C13:C16"/>
    <mergeCell ref="C17:C18"/>
    <mergeCell ref="C19:C20"/>
    <mergeCell ref="C21:C23"/>
    <mergeCell ref="A6:B8"/>
    <mergeCell ref="C6:D6"/>
    <mergeCell ref="E6:F6"/>
    <mergeCell ref="C7:D7"/>
    <mergeCell ref="E7:F7"/>
    <mergeCell ref="C8:D8"/>
    <mergeCell ref="E8:F8"/>
    <mergeCell ref="A2:F2"/>
    <mergeCell ref="A3:F3"/>
    <mergeCell ref="A4:B4"/>
    <mergeCell ref="E4:F4"/>
    <mergeCell ref="A5:B5"/>
    <mergeCell ref="E5:F5"/>
  </mergeCells>
  <phoneticPr fontId="3"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opLeftCell="A10" workbookViewId="0">
      <selection activeCell="A26" sqref="A26:F26"/>
    </sheetView>
  </sheetViews>
  <sheetFormatPr defaultRowHeight="14.25"/>
  <cols>
    <col min="1" max="2" width="9" style="139"/>
    <col min="3" max="3" width="22" style="139" customWidth="1"/>
    <col min="4" max="4" width="32.125" style="139" customWidth="1"/>
    <col min="5" max="5" width="9.875" style="139" customWidth="1"/>
    <col min="6" max="6" width="8.375" style="139" customWidth="1"/>
    <col min="7" max="16384" width="9" style="139"/>
  </cols>
  <sheetData>
    <row r="1" spans="1:6">
      <c r="A1" s="136" t="s">
        <v>777</v>
      </c>
      <c r="B1" s="137"/>
      <c r="C1" s="137"/>
      <c r="D1" s="138"/>
      <c r="E1" s="138"/>
      <c r="F1" s="138"/>
    </row>
    <row r="2" spans="1:6" ht="29.25" customHeight="1">
      <c r="A2" s="213" t="s">
        <v>776</v>
      </c>
      <c r="B2" s="213"/>
      <c r="C2" s="213"/>
      <c r="D2" s="213"/>
      <c r="E2" s="213"/>
      <c r="F2" s="213"/>
    </row>
    <row r="3" spans="1:6" ht="17.25" customHeight="1">
      <c r="A3" s="214" t="s">
        <v>705</v>
      </c>
      <c r="B3" s="214"/>
      <c r="C3" s="214"/>
      <c r="D3" s="214"/>
      <c r="E3" s="214"/>
      <c r="F3" s="214"/>
    </row>
    <row r="4" spans="1:6" ht="33.75" customHeight="1">
      <c r="A4" s="192" t="s">
        <v>442</v>
      </c>
      <c r="B4" s="192"/>
      <c r="C4" s="140" t="s">
        <v>706</v>
      </c>
      <c r="D4" s="143" t="s">
        <v>632</v>
      </c>
      <c r="E4" s="191" t="s">
        <v>707</v>
      </c>
      <c r="F4" s="191"/>
    </row>
    <row r="5" spans="1:6" ht="26.25" customHeight="1">
      <c r="A5" s="192" t="s">
        <v>444</v>
      </c>
      <c r="B5" s="192"/>
      <c r="C5" s="140" t="s">
        <v>675</v>
      </c>
      <c r="D5" s="143" t="s">
        <v>635</v>
      </c>
      <c r="E5" s="191" t="s">
        <v>708</v>
      </c>
      <c r="F5" s="191"/>
    </row>
    <row r="6" spans="1:6" ht="28.5" customHeight="1">
      <c r="A6" s="192" t="s">
        <v>636</v>
      </c>
      <c r="B6" s="192"/>
      <c r="C6" s="192" t="s">
        <v>447</v>
      </c>
      <c r="D6" s="192"/>
      <c r="E6" s="192" t="s">
        <v>775</v>
      </c>
      <c r="F6" s="192"/>
    </row>
    <row r="7" spans="1:6" ht="22.5" customHeight="1">
      <c r="A7" s="192"/>
      <c r="B7" s="192"/>
      <c r="C7" s="192" t="s">
        <v>637</v>
      </c>
      <c r="D7" s="192"/>
      <c r="E7" s="192" t="s">
        <v>775</v>
      </c>
      <c r="F7" s="192"/>
    </row>
    <row r="8" spans="1:6" ht="17.25" customHeight="1">
      <c r="A8" s="192"/>
      <c r="B8" s="192"/>
      <c r="C8" s="192" t="s">
        <v>638</v>
      </c>
      <c r="D8" s="192"/>
      <c r="E8" s="192"/>
      <c r="F8" s="192"/>
    </row>
    <row r="9" spans="1:6" ht="21.75" customHeight="1">
      <c r="A9" s="192" t="s">
        <v>450</v>
      </c>
      <c r="B9" s="192" t="s">
        <v>451</v>
      </c>
      <c r="C9" s="192"/>
      <c r="D9" s="192"/>
      <c r="E9" s="192"/>
      <c r="F9" s="192"/>
    </row>
    <row r="10" spans="1:6" ht="54" customHeight="1">
      <c r="A10" s="192"/>
      <c r="B10" s="199" t="s">
        <v>709</v>
      </c>
      <c r="C10" s="199"/>
      <c r="D10" s="199"/>
      <c r="E10" s="199"/>
      <c r="F10" s="199"/>
    </row>
    <row r="11" spans="1:6" ht="13.5" customHeight="1">
      <c r="A11" s="193" t="s">
        <v>452</v>
      </c>
      <c r="B11" s="144" t="s">
        <v>453</v>
      </c>
      <c r="C11" s="143" t="s">
        <v>454</v>
      </c>
      <c r="D11" s="144" t="s">
        <v>455</v>
      </c>
      <c r="E11" s="143" t="s">
        <v>639</v>
      </c>
      <c r="F11" s="143" t="s">
        <v>640</v>
      </c>
    </row>
    <row r="12" spans="1:6" ht="13.5" customHeight="1">
      <c r="A12" s="210"/>
      <c r="B12" s="211" t="s">
        <v>316</v>
      </c>
      <c r="C12" s="212"/>
      <c r="D12" s="212"/>
      <c r="E12" s="143"/>
      <c r="F12" s="143">
        <v>100</v>
      </c>
    </row>
    <row r="13" spans="1:6">
      <c r="A13" s="210"/>
      <c r="B13" s="193" t="s">
        <v>459</v>
      </c>
      <c r="C13" s="193" t="s">
        <v>460</v>
      </c>
      <c r="D13" s="144" t="s">
        <v>710</v>
      </c>
      <c r="E13" s="149" t="s">
        <v>711</v>
      </c>
      <c r="F13" s="143">
        <v>5</v>
      </c>
    </row>
    <row r="14" spans="1:6">
      <c r="A14" s="210"/>
      <c r="B14" s="194"/>
      <c r="C14" s="194"/>
      <c r="D14" s="144" t="s">
        <v>712</v>
      </c>
      <c r="E14" s="149" t="s">
        <v>713</v>
      </c>
      <c r="F14" s="143">
        <v>5</v>
      </c>
    </row>
    <row r="15" spans="1:6">
      <c r="A15" s="210"/>
      <c r="B15" s="194"/>
      <c r="C15" s="194"/>
      <c r="D15" s="144" t="s">
        <v>714</v>
      </c>
      <c r="E15" s="149" t="s">
        <v>715</v>
      </c>
      <c r="F15" s="143">
        <v>10</v>
      </c>
    </row>
    <row r="16" spans="1:6">
      <c r="A16" s="210"/>
      <c r="B16" s="194"/>
      <c r="C16" s="147"/>
      <c r="D16" s="144" t="s">
        <v>716</v>
      </c>
      <c r="E16" s="149" t="s">
        <v>686</v>
      </c>
      <c r="F16" s="143">
        <v>5</v>
      </c>
    </row>
    <row r="17" spans="1:6" ht="13.5" customHeight="1">
      <c r="A17" s="210"/>
      <c r="B17" s="194"/>
      <c r="C17" s="193" t="s">
        <v>461</v>
      </c>
      <c r="D17" s="144" t="s">
        <v>717</v>
      </c>
      <c r="E17" s="150">
        <v>1</v>
      </c>
      <c r="F17" s="143">
        <v>10</v>
      </c>
    </row>
    <row r="18" spans="1:6" ht="13.5" customHeight="1">
      <c r="A18" s="210"/>
      <c r="B18" s="194"/>
      <c r="C18" s="194"/>
      <c r="D18" s="144" t="s">
        <v>718</v>
      </c>
      <c r="E18" s="150">
        <v>1</v>
      </c>
      <c r="F18" s="143">
        <v>10</v>
      </c>
    </row>
    <row r="19" spans="1:6">
      <c r="A19" s="210"/>
      <c r="B19" s="194"/>
      <c r="C19" s="193" t="s">
        <v>463</v>
      </c>
      <c r="D19" s="144" t="s">
        <v>719</v>
      </c>
      <c r="E19" s="149" t="s">
        <v>720</v>
      </c>
      <c r="F19" s="143">
        <v>10</v>
      </c>
    </row>
    <row r="20" spans="1:6" ht="24">
      <c r="A20" s="210"/>
      <c r="B20" s="194"/>
      <c r="C20" s="194"/>
      <c r="D20" s="144" t="s">
        <v>721</v>
      </c>
      <c r="E20" s="149" t="s">
        <v>722</v>
      </c>
      <c r="F20" s="143">
        <v>6</v>
      </c>
    </row>
    <row r="21" spans="1:6" ht="24">
      <c r="A21" s="210"/>
      <c r="B21" s="194"/>
      <c r="C21" s="193" t="s">
        <v>464</v>
      </c>
      <c r="D21" s="144" t="s">
        <v>723</v>
      </c>
      <c r="E21" s="149" t="s">
        <v>695</v>
      </c>
      <c r="F21" s="143">
        <v>10</v>
      </c>
    </row>
    <row r="22" spans="1:6">
      <c r="A22" s="210"/>
      <c r="B22" s="194"/>
      <c r="C22" s="194"/>
      <c r="D22" s="144" t="s">
        <v>724</v>
      </c>
      <c r="E22" s="149" t="s">
        <v>725</v>
      </c>
      <c r="F22" s="143">
        <v>10</v>
      </c>
    </row>
    <row r="23" spans="1:6" ht="24">
      <c r="A23" s="210"/>
      <c r="B23" s="147"/>
      <c r="C23" s="147"/>
      <c r="D23" s="144" t="s">
        <v>726</v>
      </c>
      <c r="E23" s="149" t="s">
        <v>727</v>
      </c>
      <c r="F23" s="143">
        <v>10</v>
      </c>
    </row>
    <row r="24" spans="1:6" ht="28.5" customHeight="1">
      <c r="A24" s="210"/>
      <c r="B24" s="146" t="s">
        <v>465</v>
      </c>
      <c r="C24" s="146" t="s">
        <v>467</v>
      </c>
      <c r="D24" s="151" t="s">
        <v>728</v>
      </c>
      <c r="E24" s="152" t="s">
        <v>701</v>
      </c>
      <c r="F24" s="143">
        <v>6</v>
      </c>
    </row>
    <row r="25" spans="1:6" ht="24">
      <c r="A25" s="210"/>
      <c r="B25" s="146" t="s">
        <v>470</v>
      </c>
      <c r="C25" s="146" t="s">
        <v>471</v>
      </c>
      <c r="D25" s="144" t="s">
        <v>729</v>
      </c>
      <c r="E25" s="149" t="s">
        <v>730</v>
      </c>
      <c r="F25" s="143">
        <v>3</v>
      </c>
    </row>
    <row r="26" spans="1:6" ht="38.25" customHeight="1">
      <c r="A26" s="198"/>
      <c r="B26" s="198"/>
      <c r="C26" s="198"/>
      <c r="D26" s="198"/>
      <c r="E26" s="198"/>
      <c r="F26" s="198"/>
    </row>
  </sheetData>
  <mergeCells count="24">
    <mergeCell ref="A26:F26"/>
    <mergeCell ref="A9:A10"/>
    <mergeCell ref="B9:F9"/>
    <mergeCell ref="B10:F10"/>
    <mergeCell ref="A11:A25"/>
    <mergeCell ref="B12:D12"/>
    <mergeCell ref="B13:B22"/>
    <mergeCell ref="C13:C15"/>
    <mergeCell ref="C17:C18"/>
    <mergeCell ref="C19:C20"/>
    <mergeCell ref="C21:C22"/>
    <mergeCell ref="A6:B8"/>
    <mergeCell ref="C6:D6"/>
    <mergeCell ref="E6:F6"/>
    <mergeCell ref="C7:D7"/>
    <mergeCell ref="E7:F7"/>
    <mergeCell ref="C8:D8"/>
    <mergeCell ref="E8:F8"/>
    <mergeCell ref="A2:F2"/>
    <mergeCell ref="A3:F3"/>
    <mergeCell ref="A4:B4"/>
    <mergeCell ref="E4:F4"/>
    <mergeCell ref="A5:B5"/>
    <mergeCell ref="E5:F5"/>
  </mergeCells>
  <phoneticPr fontId="3" type="noConversion"/>
  <pageMargins left="0.70866141732283472" right="0.70866141732283472" top="0.74803149606299213" bottom="0.74803149606299213" header="0.31496062992125984" footer="0.31496062992125984"/>
  <pageSetup paperSize="9" fitToHeight="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opLeftCell="A13" workbookViewId="0">
      <selection activeCell="A26" sqref="A26:F26"/>
    </sheetView>
  </sheetViews>
  <sheetFormatPr defaultRowHeight="14.25"/>
  <cols>
    <col min="1" max="2" width="9" style="139"/>
    <col min="3" max="3" width="22" style="139" customWidth="1"/>
    <col min="4" max="4" width="32.125" style="139" customWidth="1"/>
    <col min="5" max="5" width="9.875" style="139" customWidth="1"/>
    <col min="6" max="6" width="8.375" style="139" customWidth="1"/>
    <col min="7" max="16384" width="9" style="139"/>
  </cols>
  <sheetData>
    <row r="1" spans="1:6">
      <c r="A1" s="136" t="s">
        <v>778</v>
      </c>
      <c r="B1" s="137"/>
      <c r="C1" s="137"/>
      <c r="D1" s="138"/>
      <c r="E1" s="138"/>
      <c r="F1" s="138"/>
    </row>
    <row r="2" spans="1:6" ht="29.25" customHeight="1">
      <c r="A2" s="213" t="s">
        <v>704</v>
      </c>
      <c r="B2" s="213"/>
      <c r="C2" s="213"/>
      <c r="D2" s="213"/>
      <c r="E2" s="213"/>
      <c r="F2" s="213"/>
    </row>
    <row r="3" spans="1:6" ht="17.25" customHeight="1">
      <c r="A3" s="214" t="s">
        <v>705</v>
      </c>
      <c r="B3" s="214"/>
      <c r="C3" s="214"/>
      <c r="D3" s="214"/>
      <c r="E3" s="214"/>
      <c r="F3" s="214"/>
    </row>
    <row r="4" spans="1:6" ht="33.75" customHeight="1">
      <c r="A4" s="192" t="s">
        <v>442</v>
      </c>
      <c r="B4" s="192"/>
      <c r="C4" s="140" t="s">
        <v>706</v>
      </c>
      <c r="D4" s="143" t="s">
        <v>632</v>
      </c>
      <c r="E4" s="191" t="s">
        <v>731</v>
      </c>
      <c r="F4" s="191"/>
    </row>
    <row r="5" spans="1:6" ht="17.25" customHeight="1">
      <c r="A5" s="192" t="s">
        <v>444</v>
      </c>
      <c r="B5" s="192"/>
      <c r="C5" s="140" t="s">
        <v>675</v>
      </c>
      <c r="D5" s="143" t="s">
        <v>635</v>
      </c>
      <c r="E5" s="191" t="s">
        <v>732</v>
      </c>
      <c r="F5" s="191"/>
    </row>
    <row r="6" spans="1:6" ht="17.25" customHeight="1">
      <c r="A6" s="192" t="s">
        <v>636</v>
      </c>
      <c r="B6" s="192"/>
      <c r="C6" s="192" t="s">
        <v>447</v>
      </c>
      <c r="D6" s="192"/>
      <c r="E6" s="192">
        <v>3.1920000000000002</v>
      </c>
      <c r="F6" s="192"/>
    </row>
    <row r="7" spans="1:6" ht="17.25" customHeight="1">
      <c r="A7" s="192"/>
      <c r="B7" s="192"/>
      <c r="C7" s="192" t="s">
        <v>637</v>
      </c>
      <c r="D7" s="192"/>
      <c r="E7" s="192">
        <v>3.1920000000000002</v>
      </c>
      <c r="F7" s="192"/>
    </row>
    <row r="8" spans="1:6" ht="17.25" customHeight="1">
      <c r="A8" s="192"/>
      <c r="B8" s="192"/>
      <c r="C8" s="192" t="s">
        <v>638</v>
      </c>
      <c r="D8" s="192"/>
      <c r="E8" s="192"/>
      <c r="F8" s="192"/>
    </row>
    <row r="9" spans="1:6" ht="21.75" customHeight="1">
      <c r="A9" s="192" t="s">
        <v>450</v>
      </c>
      <c r="B9" s="192" t="s">
        <v>451</v>
      </c>
      <c r="C9" s="192"/>
      <c r="D9" s="192"/>
      <c r="E9" s="192"/>
      <c r="F9" s="192"/>
    </row>
    <row r="10" spans="1:6" ht="54" customHeight="1">
      <c r="A10" s="192"/>
      <c r="B10" s="199" t="s">
        <v>733</v>
      </c>
      <c r="C10" s="199"/>
      <c r="D10" s="199"/>
      <c r="E10" s="199"/>
      <c r="F10" s="199"/>
    </row>
    <row r="11" spans="1:6" ht="13.5" customHeight="1">
      <c r="A11" s="193" t="s">
        <v>452</v>
      </c>
      <c r="B11" s="144" t="s">
        <v>453</v>
      </c>
      <c r="C11" s="143" t="s">
        <v>454</v>
      </c>
      <c r="D11" s="144" t="s">
        <v>455</v>
      </c>
      <c r="E11" s="143" t="s">
        <v>639</v>
      </c>
      <c r="F11" s="143" t="s">
        <v>640</v>
      </c>
    </row>
    <row r="12" spans="1:6" ht="13.5" customHeight="1">
      <c r="A12" s="210"/>
      <c r="B12" s="211" t="s">
        <v>316</v>
      </c>
      <c r="C12" s="212"/>
      <c r="D12" s="212"/>
      <c r="E12" s="143"/>
      <c r="F12" s="143">
        <v>100</v>
      </c>
    </row>
    <row r="13" spans="1:6">
      <c r="A13" s="210"/>
      <c r="B13" s="193" t="s">
        <v>459</v>
      </c>
      <c r="C13" s="193" t="s">
        <v>460</v>
      </c>
      <c r="D13" s="144" t="s">
        <v>710</v>
      </c>
      <c r="E13" s="149" t="s">
        <v>734</v>
      </c>
      <c r="F13" s="143">
        <v>5</v>
      </c>
    </row>
    <row r="14" spans="1:6">
      <c r="A14" s="210"/>
      <c r="B14" s="194"/>
      <c r="C14" s="194"/>
      <c r="D14" s="144" t="s">
        <v>712</v>
      </c>
      <c r="E14" s="149" t="s">
        <v>713</v>
      </c>
      <c r="F14" s="143">
        <v>5</v>
      </c>
    </row>
    <row r="15" spans="1:6">
      <c r="A15" s="210"/>
      <c r="B15" s="194"/>
      <c r="C15" s="194"/>
      <c r="D15" s="144" t="s">
        <v>714</v>
      </c>
      <c r="E15" s="149" t="s">
        <v>715</v>
      </c>
      <c r="F15" s="143">
        <v>10</v>
      </c>
    </row>
    <row r="16" spans="1:6">
      <c r="A16" s="210"/>
      <c r="B16" s="194"/>
      <c r="C16" s="147"/>
      <c r="D16" s="144" t="s">
        <v>716</v>
      </c>
      <c r="E16" s="149" t="s">
        <v>686</v>
      </c>
      <c r="F16" s="143">
        <v>5</v>
      </c>
    </row>
    <row r="17" spans="1:6" ht="13.5" customHeight="1">
      <c r="A17" s="210"/>
      <c r="B17" s="194"/>
      <c r="C17" s="193" t="s">
        <v>461</v>
      </c>
      <c r="D17" s="144" t="s">
        <v>717</v>
      </c>
      <c r="E17" s="150">
        <v>1</v>
      </c>
      <c r="F17" s="143">
        <v>10</v>
      </c>
    </row>
    <row r="18" spans="1:6" ht="13.5" customHeight="1">
      <c r="A18" s="210"/>
      <c r="B18" s="194"/>
      <c r="C18" s="194"/>
      <c r="D18" s="144" t="s">
        <v>718</v>
      </c>
      <c r="E18" s="150">
        <v>1</v>
      </c>
      <c r="F18" s="143">
        <v>10</v>
      </c>
    </row>
    <row r="19" spans="1:6">
      <c r="A19" s="210"/>
      <c r="B19" s="194"/>
      <c r="C19" s="193" t="s">
        <v>463</v>
      </c>
      <c r="D19" s="144" t="s">
        <v>719</v>
      </c>
      <c r="E19" s="149" t="s">
        <v>720</v>
      </c>
      <c r="F19" s="143">
        <v>10</v>
      </c>
    </row>
    <row r="20" spans="1:6" ht="24">
      <c r="A20" s="210"/>
      <c r="B20" s="194"/>
      <c r="C20" s="194"/>
      <c r="D20" s="144" t="s">
        <v>721</v>
      </c>
      <c r="E20" s="149" t="s">
        <v>722</v>
      </c>
      <c r="F20" s="143">
        <v>6</v>
      </c>
    </row>
    <row r="21" spans="1:6" ht="24">
      <c r="A21" s="210"/>
      <c r="B21" s="194"/>
      <c r="C21" s="193" t="s">
        <v>464</v>
      </c>
      <c r="D21" s="144" t="s">
        <v>723</v>
      </c>
      <c r="E21" s="149" t="s">
        <v>695</v>
      </c>
      <c r="F21" s="143">
        <v>10</v>
      </c>
    </row>
    <row r="22" spans="1:6">
      <c r="A22" s="210"/>
      <c r="B22" s="194"/>
      <c r="C22" s="194"/>
      <c r="D22" s="144" t="s">
        <v>724</v>
      </c>
      <c r="E22" s="149" t="s">
        <v>735</v>
      </c>
      <c r="F22" s="143">
        <v>10</v>
      </c>
    </row>
    <row r="23" spans="1:6" ht="24">
      <c r="A23" s="210"/>
      <c r="B23" s="147"/>
      <c r="C23" s="147"/>
      <c r="D23" s="144" t="s">
        <v>726</v>
      </c>
      <c r="E23" s="149" t="s">
        <v>727</v>
      </c>
      <c r="F23" s="143">
        <v>10</v>
      </c>
    </row>
    <row r="24" spans="1:6" ht="24">
      <c r="A24" s="210"/>
      <c r="B24" s="146" t="s">
        <v>465</v>
      </c>
      <c r="C24" s="146" t="s">
        <v>467</v>
      </c>
      <c r="D24" s="153" t="s">
        <v>728</v>
      </c>
      <c r="E24" s="154" t="s">
        <v>701</v>
      </c>
      <c r="F24" s="143">
        <v>6</v>
      </c>
    </row>
    <row r="25" spans="1:6" ht="24">
      <c r="A25" s="210"/>
      <c r="B25" s="146" t="s">
        <v>470</v>
      </c>
      <c r="C25" s="146" t="s">
        <v>471</v>
      </c>
      <c r="D25" s="144" t="s">
        <v>729</v>
      </c>
      <c r="E25" s="149" t="s">
        <v>730</v>
      </c>
      <c r="F25" s="143">
        <v>3</v>
      </c>
    </row>
    <row r="26" spans="1:6" ht="38.25" customHeight="1">
      <c r="A26" s="198"/>
      <c r="B26" s="198"/>
      <c r="C26" s="198"/>
      <c r="D26" s="198"/>
      <c r="E26" s="198"/>
      <c r="F26" s="198"/>
    </row>
  </sheetData>
  <mergeCells count="24">
    <mergeCell ref="A26:F26"/>
    <mergeCell ref="A9:A10"/>
    <mergeCell ref="B9:F9"/>
    <mergeCell ref="B10:F10"/>
    <mergeCell ref="A11:A25"/>
    <mergeCell ref="B12:D12"/>
    <mergeCell ref="B13:B22"/>
    <mergeCell ref="C13:C15"/>
    <mergeCell ref="C17:C18"/>
    <mergeCell ref="C19:C20"/>
    <mergeCell ref="C21:C22"/>
    <mergeCell ref="A6:B8"/>
    <mergeCell ref="C6:D6"/>
    <mergeCell ref="E6:F6"/>
    <mergeCell ref="C7:D7"/>
    <mergeCell ref="E7:F7"/>
    <mergeCell ref="C8:D8"/>
    <mergeCell ref="E8:F8"/>
    <mergeCell ref="A2:F2"/>
    <mergeCell ref="A3:F3"/>
    <mergeCell ref="A4:B4"/>
    <mergeCell ref="E4:F4"/>
    <mergeCell ref="A5:B5"/>
    <mergeCell ref="E5:F5"/>
  </mergeCells>
  <phoneticPr fontId="3" type="noConversion"/>
  <pageMargins left="0.70866141732283472" right="0.70866141732283472" top="0.74803149606299213" bottom="0.74803149606299213" header="0.31496062992125984" footer="0.31496062992125984"/>
  <pageSetup paperSize="9"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Zeros="0" workbookViewId="0">
      <selection activeCell="A20" sqref="A20"/>
    </sheetView>
  </sheetViews>
  <sheetFormatPr defaultColWidth="6.875" defaultRowHeight="20.100000000000001" customHeight="1"/>
  <cols>
    <col min="1" max="1" width="22.875" style="30" customWidth="1"/>
    <col min="2" max="2" width="19" style="30" customWidth="1"/>
    <col min="3" max="3" width="20.5" style="30" customWidth="1"/>
    <col min="4" max="7" width="19" style="30" customWidth="1"/>
    <col min="8" max="11" width="6.875" style="31"/>
    <col min="12" max="12" width="6.875" style="31" customWidth="1"/>
    <col min="13" max="256" width="6.875" style="31"/>
    <col min="257" max="257" width="22.875" style="31" customWidth="1"/>
    <col min="258" max="258" width="19" style="31" customWidth="1"/>
    <col min="259" max="259" width="20.5" style="31" customWidth="1"/>
    <col min="260" max="263" width="19" style="31" customWidth="1"/>
    <col min="264" max="512" width="6.875" style="31"/>
    <col min="513" max="513" width="22.875" style="31" customWidth="1"/>
    <col min="514" max="514" width="19" style="31" customWidth="1"/>
    <col min="515" max="515" width="20.5" style="31" customWidth="1"/>
    <col min="516" max="519" width="19" style="31" customWidth="1"/>
    <col min="520" max="768" width="6.875" style="31"/>
    <col min="769" max="769" width="22.875" style="31" customWidth="1"/>
    <col min="770" max="770" width="19" style="31" customWidth="1"/>
    <col min="771" max="771" width="20.5" style="31" customWidth="1"/>
    <col min="772" max="775" width="19" style="31" customWidth="1"/>
    <col min="776" max="1024" width="6.875" style="31"/>
    <col min="1025" max="1025" width="22.875" style="31" customWidth="1"/>
    <col min="1026" max="1026" width="19" style="31" customWidth="1"/>
    <col min="1027" max="1027" width="20.5" style="31" customWidth="1"/>
    <col min="1028" max="1031" width="19" style="31" customWidth="1"/>
    <col min="1032" max="1280" width="6.875" style="31"/>
    <col min="1281" max="1281" width="22.875" style="31" customWidth="1"/>
    <col min="1282" max="1282" width="19" style="31" customWidth="1"/>
    <col min="1283" max="1283" width="20.5" style="31" customWidth="1"/>
    <col min="1284" max="1287" width="19" style="31" customWidth="1"/>
    <col min="1288" max="1536" width="6.875" style="31"/>
    <col min="1537" max="1537" width="22.875" style="31" customWidth="1"/>
    <col min="1538" max="1538" width="19" style="31" customWidth="1"/>
    <col min="1539" max="1539" width="20.5" style="31" customWidth="1"/>
    <col min="1540" max="1543" width="19" style="31" customWidth="1"/>
    <col min="1544" max="1792" width="6.875" style="31"/>
    <col min="1793" max="1793" width="22.875" style="31" customWidth="1"/>
    <col min="1794" max="1794" width="19" style="31" customWidth="1"/>
    <col min="1795" max="1795" width="20.5" style="31" customWidth="1"/>
    <col min="1796" max="1799" width="19" style="31" customWidth="1"/>
    <col min="1800" max="2048" width="6.875" style="31"/>
    <col min="2049" max="2049" width="22.875" style="31" customWidth="1"/>
    <col min="2050" max="2050" width="19" style="31" customWidth="1"/>
    <col min="2051" max="2051" width="20.5" style="31" customWidth="1"/>
    <col min="2052" max="2055" width="19" style="31" customWidth="1"/>
    <col min="2056" max="2304" width="6.875" style="31"/>
    <col min="2305" max="2305" width="22.875" style="31" customWidth="1"/>
    <col min="2306" max="2306" width="19" style="31" customWidth="1"/>
    <col min="2307" max="2307" width="20.5" style="31" customWidth="1"/>
    <col min="2308" max="2311" width="19" style="31" customWidth="1"/>
    <col min="2312" max="2560" width="6.875" style="31"/>
    <col min="2561" max="2561" width="22.875" style="31" customWidth="1"/>
    <col min="2562" max="2562" width="19" style="31" customWidth="1"/>
    <col min="2563" max="2563" width="20.5" style="31" customWidth="1"/>
    <col min="2564" max="2567" width="19" style="31" customWidth="1"/>
    <col min="2568" max="2816" width="6.875" style="31"/>
    <col min="2817" max="2817" width="22.875" style="31" customWidth="1"/>
    <col min="2818" max="2818" width="19" style="31" customWidth="1"/>
    <col min="2819" max="2819" width="20.5" style="31" customWidth="1"/>
    <col min="2820" max="2823" width="19" style="31" customWidth="1"/>
    <col min="2824" max="3072" width="6.875" style="31"/>
    <col min="3073" max="3073" width="22.875" style="31" customWidth="1"/>
    <col min="3074" max="3074" width="19" style="31" customWidth="1"/>
    <col min="3075" max="3075" width="20.5" style="31" customWidth="1"/>
    <col min="3076" max="3079" width="19" style="31" customWidth="1"/>
    <col min="3080" max="3328" width="6.875" style="31"/>
    <col min="3329" max="3329" width="22.875" style="31" customWidth="1"/>
    <col min="3330" max="3330" width="19" style="31" customWidth="1"/>
    <col min="3331" max="3331" width="20.5" style="31" customWidth="1"/>
    <col min="3332" max="3335" width="19" style="31" customWidth="1"/>
    <col min="3336" max="3584" width="6.875" style="31"/>
    <col min="3585" max="3585" width="22.875" style="31" customWidth="1"/>
    <col min="3586" max="3586" width="19" style="31" customWidth="1"/>
    <col min="3587" max="3587" width="20.5" style="31" customWidth="1"/>
    <col min="3588" max="3591" width="19" style="31" customWidth="1"/>
    <col min="3592" max="3840" width="6.875" style="31"/>
    <col min="3841" max="3841" width="22.875" style="31" customWidth="1"/>
    <col min="3842" max="3842" width="19" style="31" customWidth="1"/>
    <col min="3843" max="3843" width="20.5" style="31" customWidth="1"/>
    <col min="3844" max="3847" width="19" style="31" customWidth="1"/>
    <col min="3848" max="4096" width="6.875" style="31"/>
    <col min="4097" max="4097" width="22.875" style="31" customWidth="1"/>
    <col min="4098" max="4098" width="19" style="31" customWidth="1"/>
    <col min="4099" max="4099" width="20.5" style="31" customWidth="1"/>
    <col min="4100" max="4103" width="19" style="31" customWidth="1"/>
    <col min="4104" max="4352" width="6.875" style="31"/>
    <col min="4353" max="4353" width="22.875" style="31" customWidth="1"/>
    <col min="4354" max="4354" width="19" style="31" customWidth="1"/>
    <col min="4355" max="4355" width="20.5" style="31" customWidth="1"/>
    <col min="4356" max="4359" width="19" style="31" customWidth="1"/>
    <col min="4360" max="4608" width="6.875" style="31"/>
    <col min="4609" max="4609" width="22.875" style="31" customWidth="1"/>
    <col min="4610" max="4610" width="19" style="31" customWidth="1"/>
    <col min="4611" max="4611" width="20.5" style="31" customWidth="1"/>
    <col min="4612" max="4615" width="19" style="31" customWidth="1"/>
    <col min="4616" max="4864" width="6.875" style="31"/>
    <col min="4865" max="4865" width="22.875" style="31" customWidth="1"/>
    <col min="4866" max="4866" width="19" style="31" customWidth="1"/>
    <col min="4867" max="4867" width="20.5" style="31" customWidth="1"/>
    <col min="4868" max="4871" width="19" style="31" customWidth="1"/>
    <col min="4872" max="5120" width="6.875" style="31"/>
    <col min="5121" max="5121" width="22.875" style="31" customWidth="1"/>
    <col min="5122" max="5122" width="19" style="31" customWidth="1"/>
    <col min="5123" max="5123" width="20.5" style="31" customWidth="1"/>
    <col min="5124" max="5127" width="19" style="31" customWidth="1"/>
    <col min="5128" max="5376" width="6.875" style="31"/>
    <col min="5377" max="5377" width="22.875" style="31" customWidth="1"/>
    <col min="5378" max="5378" width="19" style="31" customWidth="1"/>
    <col min="5379" max="5379" width="20.5" style="31" customWidth="1"/>
    <col min="5380" max="5383" width="19" style="31" customWidth="1"/>
    <col min="5384" max="5632" width="6.875" style="31"/>
    <col min="5633" max="5633" width="22.875" style="31" customWidth="1"/>
    <col min="5634" max="5634" width="19" style="31" customWidth="1"/>
    <col min="5635" max="5635" width="20.5" style="31" customWidth="1"/>
    <col min="5636" max="5639" width="19" style="31" customWidth="1"/>
    <col min="5640" max="5888" width="6.875" style="31"/>
    <col min="5889" max="5889" width="22.875" style="31" customWidth="1"/>
    <col min="5890" max="5890" width="19" style="31" customWidth="1"/>
    <col min="5891" max="5891" width="20.5" style="31" customWidth="1"/>
    <col min="5892" max="5895" width="19" style="31" customWidth="1"/>
    <col min="5896" max="6144" width="6.875" style="31"/>
    <col min="6145" max="6145" width="22.875" style="31" customWidth="1"/>
    <col min="6146" max="6146" width="19" style="31" customWidth="1"/>
    <col min="6147" max="6147" width="20.5" style="31" customWidth="1"/>
    <col min="6148" max="6151" width="19" style="31" customWidth="1"/>
    <col min="6152" max="6400" width="6.875" style="31"/>
    <col min="6401" max="6401" width="22.875" style="31" customWidth="1"/>
    <col min="6402" max="6402" width="19" style="31" customWidth="1"/>
    <col min="6403" max="6403" width="20.5" style="31" customWidth="1"/>
    <col min="6404" max="6407" width="19" style="31" customWidth="1"/>
    <col min="6408" max="6656" width="6.875" style="31"/>
    <col min="6657" max="6657" width="22.875" style="31" customWidth="1"/>
    <col min="6658" max="6658" width="19" style="31" customWidth="1"/>
    <col min="6659" max="6659" width="20.5" style="31" customWidth="1"/>
    <col min="6660" max="6663" width="19" style="31" customWidth="1"/>
    <col min="6664" max="6912" width="6.875" style="31"/>
    <col min="6913" max="6913" width="22.875" style="31" customWidth="1"/>
    <col min="6914" max="6914" width="19" style="31" customWidth="1"/>
    <col min="6915" max="6915" width="20.5" style="31" customWidth="1"/>
    <col min="6916" max="6919" width="19" style="31" customWidth="1"/>
    <col min="6920" max="7168" width="6.875" style="31"/>
    <col min="7169" max="7169" width="22.875" style="31" customWidth="1"/>
    <col min="7170" max="7170" width="19" style="31" customWidth="1"/>
    <col min="7171" max="7171" width="20.5" style="31" customWidth="1"/>
    <col min="7172" max="7175" width="19" style="31" customWidth="1"/>
    <col min="7176" max="7424" width="6.875" style="31"/>
    <col min="7425" max="7425" width="22.875" style="31" customWidth="1"/>
    <col min="7426" max="7426" width="19" style="31" customWidth="1"/>
    <col min="7427" max="7427" width="20.5" style="31" customWidth="1"/>
    <col min="7428" max="7431" width="19" style="31" customWidth="1"/>
    <col min="7432" max="7680" width="6.875" style="31"/>
    <col min="7681" max="7681" width="22.875" style="31" customWidth="1"/>
    <col min="7682" max="7682" width="19" style="31" customWidth="1"/>
    <col min="7683" max="7683" width="20.5" style="31" customWidth="1"/>
    <col min="7684" max="7687" width="19" style="31" customWidth="1"/>
    <col min="7688" max="7936" width="6.875" style="31"/>
    <col min="7937" max="7937" width="22.875" style="31" customWidth="1"/>
    <col min="7938" max="7938" width="19" style="31" customWidth="1"/>
    <col min="7939" max="7939" width="20.5" style="31" customWidth="1"/>
    <col min="7940" max="7943" width="19" style="31" customWidth="1"/>
    <col min="7944" max="8192" width="6.875" style="31"/>
    <col min="8193" max="8193" width="22.875" style="31" customWidth="1"/>
    <col min="8194" max="8194" width="19" style="31" customWidth="1"/>
    <col min="8195" max="8195" width="20.5" style="31" customWidth="1"/>
    <col min="8196" max="8199" width="19" style="31" customWidth="1"/>
    <col min="8200" max="8448" width="6.875" style="31"/>
    <col min="8449" max="8449" width="22.875" style="31" customWidth="1"/>
    <col min="8450" max="8450" width="19" style="31" customWidth="1"/>
    <col min="8451" max="8451" width="20.5" style="31" customWidth="1"/>
    <col min="8452" max="8455" width="19" style="31" customWidth="1"/>
    <col min="8456" max="8704" width="6.875" style="31"/>
    <col min="8705" max="8705" width="22.875" style="31" customWidth="1"/>
    <col min="8706" max="8706" width="19" style="31" customWidth="1"/>
    <col min="8707" max="8707" width="20.5" style="31" customWidth="1"/>
    <col min="8708" max="8711" width="19" style="31" customWidth="1"/>
    <col min="8712" max="8960" width="6.875" style="31"/>
    <col min="8961" max="8961" width="22.875" style="31" customWidth="1"/>
    <col min="8962" max="8962" width="19" style="31" customWidth="1"/>
    <col min="8963" max="8963" width="20.5" style="31" customWidth="1"/>
    <col min="8964" max="8967" width="19" style="31" customWidth="1"/>
    <col min="8968" max="9216" width="6.875" style="31"/>
    <col min="9217" max="9217" width="22.875" style="31" customWidth="1"/>
    <col min="9218" max="9218" width="19" style="31" customWidth="1"/>
    <col min="9219" max="9219" width="20.5" style="31" customWidth="1"/>
    <col min="9220" max="9223" width="19" style="31" customWidth="1"/>
    <col min="9224" max="9472" width="6.875" style="31"/>
    <col min="9473" max="9473" width="22.875" style="31" customWidth="1"/>
    <col min="9474" max="9474" width="19" style="31" customWidth="1"/>
    <col min="9475" max="9475" width="20.5" style="31" customWidth="1"/>
    <col min="9476" max="9479" width="19" style="31" customWidth="1"/>
    <col min="9480" max="9728" width="6.875" style="31"/>
    <col min="9729" max="9729" width="22.875" style="31" customWidth="1"/>
    <col min="9730" max="9730" width="19" style="31" customWidth="1"/>
    <col min="9731" max="9731" width="20.5" style="31" customWidth="1"/>
    <col min="9732" max="9735" width="19" style="31" customWidth="1"/>
    <col min="9736" max="9984" width="6.875" style="31"/>
    <col min="9985" max="9985" width="22.875" style="31" customWidth="1"/>
    <col min="9986" max="9986" width="19" style="31" customWidth="1"/>
    <col min="9987" max="9987" width="20.5" style="31" customWidth="1"/>
    <col min="9988" max="9991" width="19" style="31" customWidth="1"/>
    <col min="9992" max="10240" width="6.875" style="31"/>
    <col min="10241" max="10241" width="22.875" style="31" customWidth="1"/>
    <col min="10242" max="10242" width="19" style="31" customWidth="1"/>
    <col min="10243" max="10243" width="20.5" style="31" customWidth="1"/>
    <col min="10244" max="10247" width="19" style="31" customWidth="1"/>
    <col min="10248" max="10496" width="6.875" style="31"/>
    <col min="10497" max="10497" width="22.875" style="31" customWidth="1"/>
    <col min="10498" max="10498" width="19" style="31" customWidth="1"/>
    <col min="10499" max="10499" width="20.5" style="31" customWidth="1"/>
    <col min="10500" max="10503" width="19" style="31" customWidth="1"/>
    <col min="10504" max="10752" width="6.875" style="31"/>
    <col min="10753" max="10753" width="22.875" style="31" customWidth="1"/>
    <col min="10754" max="10754" width="19" style="31" customWidth="1"/>
    <col min="10755" max="10755" width="20.5" style="31" customWidth="1"/>
    <col min="10756" max="10759" width="19" style="31" customWidth="1"/>
    <col min="10760" max="11008" width="6.875" style="31"/>
    <col min="11009" max="11009" width="22.875" style="31" customWidth="1"/>
    <col min="11010" max="11010" width="19" style="31" customWidth="1"/>
    <col min="11011" max="11011" width="20.5" style="31" customWidth="1"/>
    <col min="11012" max="11015" width="19" style="31" customWidth="1"/>
    <col min="11016" max="11264" width="6.875" style="31"/>
    <col min="11265" max="11265" width="22.875" style="31" customWidth="1"/>
    <col min="11266" max="11266" width="19" style="31" customWidth="1"/>
    <col min="11267" max="11267" width="20.5" style="31" customWidth="1"/>
    <col min="11268" max="11271" width="19" style="31" customWidth="1"/>
    <col min="11272" max="11520" width="6.875" style="31"/>
    <col min="11521" max="11521" width="22.875" style="31" customWidth="1"/>
    <col min="11522" max="11522" width="19" style="31" customWidth="1"/>
    <col min="11523" max="11523" width="20.5" style="31" customWidth="1"/>
    <col min="11524" max="11527" width="19" style="31" customWidth="1"/>
    <col min="11528" max="11776" width="6.875" style="31"/>
    <col min="11777" max="11777" width="22.875" style="31" customWidth="1"/>
    <col min="11778" max="11778" width="19" style="31" customWidth="1"/>
    <col min="11779" max="11779" width="20.5" style="31" customWidth="1"/>
    <col min="11780" max="11783" width="19" style="31" customWidth="1"/>
    <col min="11784" max="12032" width="6.875" style="31"/>
    <col min="12033" max="12033" width="22.875" style="31" customWidth="1"/>
    <col min="12034" max="12034" width="19" style="31" customWidth="1"/>
    <col min="12035" max="12035" width="20.5" style="31" customWidth="1"/>
    <col min="12036" max="12039" width="19" style="31" customWidth="1"/>
    <col min="12040" max="12288" width="6.875" style="31"/>
    <col min="12289" max="12289" width="22.875" style="31" customWidth="1"/>
    <col min="12290" max="12290" width="19" style="31" customWidth="1"/>
    <col min="12291" max="12291" width="20.5" style="31" customWidth="1"/>
    <col min="12292" max="12295" width="19" style="31" customWidth="1"/>
    <col min="12296" max="12544" width="6.875" style="31"/>
    <col min="12545" max="12545" width="22.875" style="31" customWidth="1"/>
    <col min="12546" max="12546" width="19" style="31" customWidth="1"/>
    <col min="12547" max="12547" width="20.5" style="31" customWidth="1"/>
    <col min="12548" max="12551" width="19" style="31" customWidth="1"/>
    <col min="12552" max="12800" width="6.875" style="31"/>
    <col min="12801" max="12801" width="22.875" style="31" customWidth="1"/>
    <col min="12802" max="12802" width="19" style="31" customWidth="1"/>
    <col min="12803" max="12803" width="20.5" style="31" customWidth="1"/>
    <col min="12804" max="12807" width="19" style="31" customWidth="1"/>
    <col min="12808" max="13056" width="6.875" style="31"/>
    <col min="13057" max="13057" width="22.875" style="31" customWidth="1"/>
    <col min="13058" max="13058" width="19" style="31" customWidth="1"/>
    <col min="13059" max="13059" width="20.5" style="31" customWidth="1"/>
    <col min="13060" max="13063" width="19" style="31" customWidth="1"/>
    <col min="13064" max="13312" width="6.875" style="31"/>
    <col min="13313" max="13313" width="22.875" style="31" customWidth="1"/>
    <col min="13314" max="13314" width="19" style="31" customWidth="1"/>
    <col min="13315" max="13315" width="20.5" style="31" customWidth="1"/>
    <col min="13316" max="13319" width="19" style="31" customWidth="1"/>
    <col min="13320" max="13568" width="6.875" style="31"/>
    <col min="13569" max="13569" width="22.875" style="31" customWidth="1"/>
    <col min="13570" max="13570" width="19" style="31" customWidth="1"/>
    <col min="13571" max="13571" width="20.5" style="31" customWidth="1"/>
    <col min="13572" max="13575" width="19" style="31" customWidth="1"/>
    <col min="13576" max="13824" width="6.875" style="31"/>
    <col min="13825" max="13825" width="22.875" style="31" customWidth="1"/>
    <col min="13826" max="13826" width="19" style="31" customWidth="1"/>
    <col min="13827" max="13827" width="20.5" style="31" customWidth="1"/>
    <col min="13828" max="13831" width="19" style="31" customWidth="1"/>
    <col min="13832" max="14080" width="6.875" style="31"/>
    <col min="14081" max="14081" width="22.875" style="31" customWidth="1"/>
    <col min="14082" max="14082" width="19" style="31" customWidth="1"/>
    <col min="14083" max="14083" width="20.5" style="31" customWidth="1"/>
    <col min="14084" max="14087" width="19" style="31" customWidth="1"/>
    <col min="14088" max="14336" width="6.875" style="31"/>
    <col min="14337" max="14337" width="22.875" style="31" customWidth="1"/>
    <col min="14338" max="14338" width="19" style="31" customWidth="1"/>
    <col min="14339" max="14339" width="20.5" style="31" customWidth="1"/>
    <col min="14340" max="14343" width="19" style="31" customWidth="1"/>
    <col min="14344" max="14592" width="6.875" style="31"/>
    <col min="14593" max="14593" width="22.875" style="31" customWidth="1"/>
    <col min="14594" max="14594" width="19" style="31" customWidth="1"/>
    <col min="14595" max="14595" width="20.5" style="31" customWidth="1"/>
    <col min="14596" max="14599" width="19" style="31" customWidth="1"/>
    <col min="14600" max="14848" width="6.875" style="31"/>
    <col min="14849" max="14849" width="22.875" style="31" customWidth="1"/>
    <col min="14850" max="14850" width="19" style="31" customWidth="1"/>
    <col min="14851" max="14851" width="20.5" style="31" customWidth="1"/>
    <col min="14852" max="14855" width="19" style="31" customWidth="1"/>
    <col min="14856" max="15104" width="6.875" style="31"/>
    <col min="15105" max="15105" width="22.875" style="31" customWidth="1"/>
    <col min="15106" max="15106" width="19" style="31" customWidth="1"/>
    <col min="15107" max="15107" width="20.5" style="31" customWidth="1"/>
    <col min="15108" max="15111" width="19" style="31" customWidth="1"/>
    <col min="15112" max="15360" width="6.875" style="31"/>
    <col min="15361" max="15361" width="22.875" style="31" customWidth="1"/>
    <col min="15362" max="15362" width="19" style="31" customWidth="1"/>
    <col min="15363" max="15363" width="20.5" style="31" customWidth="1"/>
    <col min="15364" max="15367" width="19" style="31" customWidth="1"/>
    <col min="15368" max="15616" width="6.875" style="31"/>
    <col min="15617" max="15617" width="22.875" style="31" customWidth="1"/>
    <col min="15618" max="15618" width="19" style="31" customWidth="1"/>
    <col min="15619" max="15619" width="20.5" style="31" customWidth="1"/>
    <col min="15620" max="15623" width="19" style="31" customWidth="1"/>
    <col min="15624" max="15872" width="6.875" style="31"/>
    <col min="15873" max="15873" width="22.875" style="31" customWidth="1"/>
    <col min="15874" max="15874" width="19" style="31" customWidth="1"/>
    <col min="15875" max="15875" width="20.5" style="31" customWidth="1"/>
    <col min="15876" max="15879" width="19" style="31" customWidth="1"/>
    <col min="15880" max="16128" width="6.875" style="31"/>
    <col min="16129" max="16129" width="22.875" style="31" customWidth="1"/>
    <col min="16130" max="16130" width="19" style="31" customWidth="1"/>
    <col min="16131" max="16131" width="20.5" style="31" customWidth="1"/>
    <col min="16132" max="16135" width="19" style="31" customWidth="1"/>
    <col min="16136" max="16384" width="6.875" style="31"/>
  </cols>
  <sheetData>
    <row r="1" spans="1:13" s="9" customFormat="1" ht="20.100000000000001" customHeight="1">
      <c r="A1" s="7" t="s">
        <v>425</v>
      </c>
      <c r="B1" s="8"/>
      <c r="C1" s="8"/>
      <c r="D1" s="8"/>
      <c r="E1" s="8"/>
      <c r="F1" s="8"/>
      <c r="G1" s="8"/>
    </row>
    <row r="2" spans="1:13" s="9" customFormat="1" ht="27.75" customHeight="1">
      <c r="A2" s="157" t="s">
        <v>473</v>
      </c>
      <c r="B2" s="157"/>
      <c r="C2" s="157"/>
      <c r="D2" s="157"/>
      <c r="E2" s="157"/>
      <c r="F2" s="157"/>
      <c r="G2" s="157"/>
    </row>
    <row r="3" spans="1:13" s="9" customFormat="1" ht="20.100000000000001" customHeight="1">
      <c r="A3" s="10"/>
      <c r="B3" s="8"/>
      <c r="C3" s="8"/>
      <c r="D3" s="8"/>
      <c r="E3" s="8"/>
      <c r="F3" s="8"/>
      <c r="G3" s="8"/>
    </row>
    <row r="4" spans="1:13" s="9" customFormat="1" ht="20.100000000000001" customHeight="1">
      <c r="A4" s="11"/>
      <c r="B4" s="12"/>
      <c r="C4" s="12"/>
      <c r="D4" s="12"/>
      <c r="E4" s="12"/>
      <c r="F4" s="12"/>
      <c r="G4" s="13" t="s">
        <v>311</v>
      </c>
    </row>
    <row r="5" spans="1:13" s="9" customFormat="1" ht="20.100000000000001" customHeight="1">
      <c r="A5" s="156" t="s">
        <v>312</v>
      </c>
      <c r="B5" s="156"/>
      <c r="C5" s="156" t="s">
        <v>313</v>
      </c>
      <c r="D5" s="156"/>
      <c r="E5" s="156"/>
      <c r="F5" s="156"/>
      <c r="G5" s="156"/>
    </row>
    <row r="6" spans="1:13" s="9" customFormat="1" ht="45" customHeight="1">
      <c r="A6" s="14" t="s">
        <v>314</v>
      </c>
      <c r="B6" s="14" t="s">
        <v>315</v>
      </c>
      <c r="C6" s="14" t="s">
        <v>314</v>
      </c>
      <c r="D6" s="14" t="s">
        <v>316</v>
      </c>
      <c r="E6" s="14" t="s">
        <v>317</v>
      </c>
      <c r="F6" s="14" t="s">
        <v>318</v>
      </c>
      <c r="G6" s="14" t="s">
        <v>319</v>
      </c>
    </row>
    <row r="7" spans="1:13" s="9" customFormat="1" ht="20.100000000000001" customHeight="1">
      <c r="A7" s="15" t="s">
        <v>320</v>
      </c>
      <c r="B7" s="24">
        <v>5134.5248200000005</v>
      </c>
      <c r="C7" s="16" t="s">
        <v>321</v>
      </c>
      <c r="D7" s="24">
        <v>5323.0295329999999</v>
      </c>
      <c r="E7" s="24">
        <v>5208.5248200000005</v>
      </c>
      <c r="F7" s="24">
        <v>114.504713</v>
      </c>
      <c r="G7" s="24"/>
    </row>
    <row r="8" spans="1:13" s="9" customFormat="1" ht="20.100000000000001" customHeight="1">
      <c r="A8" s="17" t="s">
        <v>322</v>
      </c>
      <c r="B8" s="24">
        <v>5094.5248199999996</v>
      </c>
      <c r="C8" s="16" t="s">
        <v>481</v>
      </c>
      <c r="D8" s="24">
        <v>201.04085599999999</v>
      </c>
      <c r="E8" s="24">
        <v>201.04085599999999</v>
      </c>
      <c r="F8" s="24"/>
      <c r="G8" s="24"/>
    </row>
    <row r="9" spans="1:13" s="9" customFormat="1" ht="20.100000000000001" customHeight="1">
      <c r="A9" s="17" t="s">
        <v>323</v>
      </c>
      <c r="B9" s="24">
        <v>40</v>
      </c>
      <c r="C9" s="16" t="s">
        <v>772</v>
      </c>
      <c r="D9" s="24">
        <v>81.912384000000003</v>
      </c>
      <c r="E9" s="24">
        <v>81.912384000000003</v>
      </c>
      <c r="F9" s="24"/>
      <c r="G9" s="24"/>
    </row>
    <row r="10" spans="1:13" s="9" customFormat="1" ht="20.100000000000001" customHeight="1">
      <c r="A10" s="19" t="s">
        <v>324</v>
      </c>
      <c r="B10" s="24">
        <v>0</v>
      </c>
      <c r="C10" s="16" t="s">
        <v>505</v>
      </c>
      <c r="D10" s="24">
        <v>177</v>
      </c>
      <c r="E10" s="24">
        <v>177</v>
      </c>
      <c r="F10" s="24"/>
      <c r="G10" s="18"/>
    </row>
    <row r="11" spans="1:13" s="9" customFormat="1" ht="20.100000000000001" customHeight="1">
      <c r="A11" s="22" t="s">
        <v>325</v>
      </c>
      <c r="B11" s="24">
        <v>188.50471299999998</v>
      </c>
      <c r="C11" s="16" t="s">
        <v>511</v>
      </c>
      <c r="D11" s="24">
        <v>4695.9903969999996</v>
      </c>
      <c r="E11" s="24">
        <v>4661.4856840000002</v>
      </c>
      <c r="F11" s="24">
        <v>34.504713000000002</v>
      </c>
      <c r="G11" s="18"/>
    </row>
    <row r="12" spans="1:13" s="9" customFormat="1" ht="20.100000000000001" customHeight="1">
      <c r="A12" s="19" t="s">
        <v>322</v>
      </c>
      <c r="B12" s="24">
        <v>114</v>
      </c>
      <c r="C12" s="16" t="s">
        <v>525</v>
      </c>
      <c r="D12" s="24">
        <v>99.176000000000002</v>
      </c>
      <c r="E12" s="24">
        <v>19.175999999999998</v>
      </c>
      <c r="F12" s="24">
        <v>80</v>
      </c>
      <c r="G12" s="18"/>
    </row>
    <row r="13" spans="1:13" s="9" customFormat="1" ht="20.100000000000001" customHeight="1">
      <c r="A13" s="19" t="s">
        <v>323</v>
      </c>
      <c r="B13" s="24">
        <v>74.504712999999995</v>
      </c>
      <c r="C13" s="16" t="s">
        <v>531</v>
      </c>
      <c r="D13" s="24">
        <v>67.909896000000003</v>
      </c>
      <c r="E13" s="24">
        <v>67.909896000000003</v>
      </c>
      <c r="F13" s="18"/>
      <c r="G13" s="18"/>
    </row>
    <row r="14" spans="1:13" s="9" customFormat="1" ht="20.100000000000001" customHeight="1">
      <c r="A14" s="17" t="s">
        <v>324</v>
      </c>
      <c r="B14" s="20"/>
      <c r="C14" s="21"/>
      <c r="D14" s="18"/>
      <c r="E14" s="18"/>
      <c r="F14" s="18"/>
      <c r="G14" s="18"/>
      <c r="M14" s="23"/>
    </row>
    <row r="15" spans="1:13" s="9" customFormat="1" ht="20.100000000000001" customHeight="1">
      <c r="A15" s="22"/>
      <c r="B15" s="25"/>
      <c r="C15" s="25" t="s">
        <v>326</v>
      </c>
      <c r="D15" s="26">
        <f>E15+F15+G15</f>
        <v>0</v>
      </c>
      <c r="E15" s="27">
        <f>B8+B12-E7</f>
        <v>0</v>
      </c>
      <c r="F15" s="27">
        <f>B9+B13-F7</f>
        <v>0</v>
      </c>
      <c r="G15" s="27">
        <f>B10+B14-G7</f>
        <v>0</v>
      </c>
    </row>
    <row r="16" spans="1:13" s="9" customFormat="1" ht="20.100000000000001" customHeight="1">
      <c r="A16" s="22"/>
      <c r="B16" s="25"/>
      <c r="C16" s="25"/>
      <c r="D16" s="27"/>
      <c r="E16" s="27"/>
      <c r="F16" s="27"/>
      <c r="G16" s="28"/>
    </row>
    <row r="17" spans="1:7" s="9" customFormat="1" ht="20.100000000000001" customHeight="1">
      <c r="A17" s="22" t="s">
        <v>438</v>
      </c>
      <c r="B17" s="24">
        <f>B7+B11</f>
        <v>5323.0295330000008</v>
      </c>
      <c r="C17" s="24" t="s">
        <v>439</v>
      </c>
      <c r="D17" s="27">
        <f>SUM(D7+D15)</f>
        <v>5323.0295329999999</v>
      </c>
      <c r="E17" s="27">
        <f>SUM(E7+E15)</f>
        <v>5208.5248200000005</v>
      </c>
      <c r="F17" s="27">
        <f>SUM(F7+F15)</f>
        <v>114.504713</v>
      </c>
      <c r="G17" s="27">
        <f>SUM(G7+G15)</f>
        <v>0</v>
      </c>
    </row>
    <row r="18" spans="1:7" ht="20.100000000000001" customHeight="1">
      <c r="A18" s="29"/>
      <c r="B18" s="29"/>
      <c r="C18" s="29"/>
      <c r="D18" s="29"/>
      <c r="E18" s="29"/>
      <c r="F18" s="29"/>
    </row>
  </sheetData>
  <mergeCells count="3">
    <mergeCell ref="A5:B5"/>
    <mergeCell ref="C5:G5"/>
    <mergeCell ref="A2:G2"/>
  </mergeCells>
  <phoneticPr fontId="3"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showZeros="0" workbookViewId="0">
      <selection activeCell="G7" sqref="G7:L42"/>
    </sheetView>
  </sheetViews>
  <sheetFormatPr defaultColWidth="6.875" defaultRowHeight="12.75" customHeight="1"/>
  <cols>
    <col min="1" max="1" width="23.625" style="33" customWidth="1"/>
    <col min="2" max="2" width="44.625" style="33" customWidth="1"/>
    <col min="3" max="3" width="15" style="33" customWidth="1"/>
    <col min="4" max="5" width="13.625" style="33" customWidth="1"/>
    <col min="6" max="6" width="6.875" style="33"/>
    <col min="7" max="7" width="10.5" style="33" bestFit="1" customWidth="1"/>
    <col min="8" max="11" width="6.875" style="33"/>
    <col min="12" max="12" width="6.875" style="33" customWidth="1"/>
    <col min="13" max="255" width="6.875" style="33"/>
    <col min="256" max="256" width="23.625" style="33" customWidth="1"/>
    <col min="257" max="257" width="44.625" style="33" customWidth="1"/>
    <col min="258" max="258" width="16.5" style="33" customWidth="1"/>
    <col min="259" max="261" width="13.625" style="33" customWidth="1"/>
    <col min="262" max="511" width="6.875" style="33"/>
    <col min="512" max="512" width="23.625" style="33" customWidth="1"/>
    <col min="513" max="513" width="44.625" style="33" customWidth="1"/>
    <col min="514" max="514" width="16.5" style="33" customWidth="1"/>
    <col min="515" max="517" width="13.625" style="33" customWidth="1"/>
    <col min="518" max="767" width="6.875" style="33"/>
    <col min="768" max="768" width="23.625" style="33" customWidth="1"/>
    <col min="769" max="769" width="44.625" style="33" customWidth="1"/>
    <col min="770" max="770" width="16.5" style="33" customWidth="1"/>
    <col min="771" max="773" width="13.625" style="33" customWidth="1"/>
    <col min="774" max="1023" width="6.875" style="33"/>
    <col min="1024" max="1024" width="23.625" style="33" customWidth="1"/>
    <col min="1025" max="1025" width="44.625" style="33" customWidth="1"/>
    <col min="1026" max="1026" width="16.5" style="33" customWidth="1"/>
    <col min="1027" max="1029" width="13.625" style="33" customWidth="1"/>
    <col min="1030" max="1279" width="6.875" style="33"/>
    <col min="1280" max="1280" width="23.625" style="33" customWidth="1"/>
    <col min="1281" max="1281" width="44.625" style="33" customWidth="1"/>
    <col min="1282" max="1282" width="16.5" style="33" customWidth="1"/>
    <col min="1283" max="1285" width="13.625" style="33" customWidth="1"/>
    <col min="1286" max="1535" width="6.875" style="33"/>
    <col min="1536" max="1536" width="23.625" style="33" customWidth="1"/>
    <col min="1537" max="1537" width="44.625" style="33" customWidth="1"/>
    <col min="1538" max="1538" width="16.5" style="33" customWidth="1"/>
    <col min="1539" max="1541" width="13.625" style="33" customWidth="1"/>
    <col min="1542" max="1791" width="6.875" style="33"/>
    <col min="1792" max="1792" width="23.625" style="33" customWidth="1"/>
    <col min="1793" max="1793" width="44.625" style="33" customWidth="1"/>
    <col min="1794" max="1794" width="16.5" style="33" customWidth="1"/>
    <col min="1795" max="1797" width="13.625" style="33" customWidth="1"/>
    <col min="1798" max="2047" width="6.875" style="33"/>
    <col min="2048" max="2048" width="23.625" style="33" customWidth="1"/>
    <col min="2049" max="2049" width="44.625" style="33" customWidth="1"/>
    <col min="2050" max="2050" width="16.5" style="33" customWidth="1"/>
    <col min="2051" max="2053" width="13.625" style="33" customWidth="1"/>
    <col min="2054" max="2303" width="6.875" style="33"/>
    <col min="2304" max="2304" width="23.625" style="33" customWidth="1"/>
    <col min="2305" max="2305" width="44.625" style="33" customWidth="1"/>
    <col min="2306" max="2306" width="16.5" style="33" customWidth="1"/>
    <col min="2307" max="2309" width="13.625" style="33" customWidth="1"/>
    <col min="2310" max="2559" width="6.875" style="33"/>
    <col min="2560" max="2560" width="23.625" style="33" customWidth="1"/>
    <col min="2561" max="2561" width="44.625" style="33" customWidth="1"/>
    <col min="2562" max="2562" width="16.5" style="33" customWidth="1"/>
    <col min="2563" max="2565" width="13.625" style="33" customWidth="1"/>
    <col min="2566" max="2815" width="6.875" style="33"/>
    <col min="2816" max="2816" width="23.625" style="33" customWidth="1"/>
    <col min="2817" max="2817" width="44.625" style="33" customWidth="1"/>
    <col min="2818" max="2818" width="16.5" style="33" customWidth="1"/>
    <col min="2819" max="2821" width="13.625" style="33" customWidth="1"/>
    <col min="2822" max="3071" width="6.875" style="33"/>
    <col min="3072" max="3072" width="23.625" style="33" customWidth="1"/>
    <col min="3073" max="3073" width="44.625" style="33" customWidth="1"/>
    <col min="3074" max="3074" width="16.5" style="33" customWidth="1"/>
    <col min="3075" max="3077" width="13.625" style="33" customWidth="1"/>
    <col min="3078" max="3327" width="6.875" style="33"/>
    <col min="3328" max="3328" width="23.625" style="33" customWidth="1"/>
    <col min="3329" max="3329" width="44.625" style="33" customWidth="1"/>
    <col min="3330" max="3330" width="16.5" style="33" customWidth="1"/>
    <col min="3331" max="3333" width="13.625" style="33" customWidth="1"/>
    <col min="3334" max="3583" width="6.875" style="33"/>
    <col min="3584" max="3584" width="23.625" style="33" customWidth="1"/>
    <col min="3585" max="3585" width="44.625" style="33" customWidth="1"/>
    <col min="3586" max="3586" width="16.5" style="33" customWidth="1"/>
    <col min="3587" max="3589" width="13.625" style="33" customWidth="1"/>
    <col min="3590" max="3839" width="6.875" style="33"/>
    <col min="3840" max="3840" width="23.625" style="33" customWidth="1"/>
    <col min="3841" max="3841" width="44.625" style="33" customWidth="1"/>
    <col min="3842" max="3842" width="16.5" style="33" customWidth="1"/>
    <col min="3843" max="3845" width="13.625" style="33" customWidth="1"/>
    <col min="3846" max="4095" width="6.875" style="33"/>
    <col min="4096" max="4096" width="23.625" style="33" customWidth="1"/>
    <col min="4097" max="4097" width="44.625" style="33" customWidth="1"/>
    <col min="4098" max="4098" width="16.5" style="33" customWidth="1"/>
    <col min="4099" max="4101" width="13.625" style="33" customWidth="1"/>
    <col min="4102" max="4351" width="6.875" style="33"/>
    <col min="4352" max="4352" width="23.625" style="33" customWidth="1"/>
    <col min="4353" max="4353" width="44.625" style="33" customWidth="1"/>
    <col min="4354" max="4354" width="16.5" style="33" customWidth="1"/>
    <col min="4355" max="4357" width="13.625" style="33" customWidth="1"/>
    <col min="4358" max="4607" width="6.875" style="33"/>
    <col min="4608" max="4608" width="23.625" style="33" customWidth="1"/>
    <col min="4609" max="4609" width="44.625" style="33" customWidth="1"/>
    <col min="4610" max="4610" width="16.5" style="33" customWidth="1"/>
    <col min="4611" max="4613" width="13.625" style="33" customWidth="1"/>
    <col min="4614" max="4863" width="6.875" style="33"/>
    <col min="4864" max="4864" width="23.625" style="33" customWidth="1"/>
    <col min="4865" max="4865" width="44.625" style="33" customWidth="1"/>
    <col min="4866" max="4866" width="16.5" style="33" customWidth="1"/>
    <col min="4867" max="4869" width="13.625" style="33" customWidth="1"/>
    <col min="4870" max="5119" width="6.875" style="33"/>
    <col min="5120" max="5120" width="23.625" style="33" customWidth="1"/>
    <col min="5121" max="5121" width="44.625" style="33" customWidth="1"/>
    <col min="5122" max="5122" width="16.5" style="33" customWidth="1"/>
    <col min="5123" max="5125" width="13.625" style="33" customWidth="1"/>
    <col min="5126" max="5375" width="6.875" style="33"/>
    <col min="5376" max="5376" width="23.625" style="33" customWidth="1"/>
    <col min="5377" max="5377" width="44.625" style="33" customWidth="1"/>
    <col min="5378" max="5378" width="16.5" style="33" customWidth="1"/>
    <col min="5379" max="5381" width="13.625" style="33" customWidth="1"/>
    <col min="5382" max="5631" width="6.875" style="33"/>
    <col min="5632" max="5632" width="23.625" style="33" customWidth="1"/>
    <col min="5633" max="5633" width="44.625" style="33" customWidth="1"/>
    <col min="5634" max="5634" width="16.5" style="33" customWidth="1"/>
    <col min="5635" max="5637" width="13.625" style="33" customWidth="1"/>
    <col min="5638" max="5887" width="6.875" style="33"/>
    <col min="5888" max="5888" width="23.625" style="33" customWidth="1"/>
    <col min="5889" max="5889" width="44.625" style="33" customWidth="1"/>
    <col min="5890" max="5890" width="16.5" style="33" customWidth="1"/>
    <col min="5891" max="5893" width="13.625" style="33" customWidth="1"/>
    <col min="5894" max="6143" width="6.875" style="33"/>
    <col min="6144" max="6144" width="23.625" style="33" customWidth="1"/>
    <col min="6145" max="6145" width="44.625" style="33" customWidth="1"/>
    <col min="6146" max="6146" width="16.5" style="33" customWidth="1"/>
    <col min="6147" max="6149" width="13.625" style="33" customWidth="1"/>
    <col min="6150" max="6399" width="6.875" style="33"/>
    <col min="6400" max="6400" width="23.625" style="33" customWidth="1"/>
    <col min="6401" max="6401" width="44.625" style="33" customWidth="1"/>
    <col min="6402" max="6402" width="16.5" style="33" customWidth="1"/>
    <col min="6403" max="6405" width="13.625" style="33" customWidth="1"/>
    <col min="6406" max="6655" width="6.875" style="33"/>
    <col min="6656" max="6656" width="23.625" style="33" customWidth="1"/>
    <col min="6657" max="6657" width="44.625" style="33" customWidth="1"/>
    <col min="6658" max="6658" width="16.5" style="33" customWidth="1"/>
    <col min="6659" max="6661" width="13.625" style="33" customWidth="1"/>
    <col min="6662" max="6911" width="6.875" style="33"/>
    <col min="6912" max="6912" width="23.625" style="33" customWidth="1"/>
    <col min="6913" max="6913" width="44.625" style="33" customWidth="1"/>
    <col min="6914" max="6914" width="16.5" style="33" customWidth="1"/>
    <col min="6915" max="6917" width="13.625" style="33" customWidth="1"/>
    <col min="6918" max="7167" width="6.875" style="33"/>
    <col min="7168" max="7168" width="23.625" style="33" customWidth="1"/>
    <col min="7169" max="7169" width="44.625" style="33" customWidth="1"/>
    <col min="7170" max="7170" width="16.5" style="33" customWidth="1"/>
    <col min="7171" max="7173" width="13.625" style="33" customWidth="1"/>
    <col min="7174" max="7423" width="6.875" style="33"/>
    <col min="7424" max="7424" width="23.625" style="33" customWidth="1"/>
    <col min="7425" max="7425" width="44.625" style="33" customWidth="1"/>
    <col min="7426" max="7426" width="16.5" style="33" customWidth="1"/>
    <col min="7427" max="7429" width="13.625" style="33" customWidth="1"/>
    <col min="7430" max="7679" width="6.875" style="33"/>
    <col min="7680" max="7680" width="23.625" style="33" customWidth="1"/>
    <col min="7681" max="7681" width="44.625" style="33" customWidth="1"/>
    <col min="7682" max="7682" width="16.5" style="33" customWidth="1"/>
    <col min="7683" max="7685" width="13.625" style="33" customWidth="1"/>
    <col min="7686" max="7935" width="6.875" style="33"/>
    <col min="7936" max="7936" width="23.625" style="33" customWidth="1"/>
    <col min="7937" max="7937" width="44.625" style="33" customWidth="1"/>
    <col min="7938" max="7938" width="16.5" style="33" customWidth="1"/>
    <col min="7939" max="7941" width="13.625" style="33" customWidth="1"/>
    <col min="7942" max="8191" width="6.875" style="33"/>
    <col min="8192" max="8192" width="23.625" style="33" customWidth="1"/>
    <col min="8193" max="8193" width="44.625" style="33" customWidth="1"/>
    <col min="8194" max="8194" width="16.5" style="33" customWidth="1"/>
    <col min="8195" max="8197" width="13.625" style="33" customWidth="1"/>
    <col min="8198" max="8447" width="6.875" style="33"/>
    <col min="8448" max="8448" width="23.625" style="33" customWidth="1"/>
    <col min="8449" max="8449" width="44.625" style="33" customWidth="1"/>
    <col min="8450" max="8450" width="16.5" style="33" customWidth="1"/>
    <col min="8451" max="8453" width="13.625" style="33" customWidth="1"/>
    <col min="8454" max="8703" width="6.875" style="33"/>
    <col min="8704" max="8704" width="23.625" style="33" customWidth="1"/>
    <col min="8705" max="8705" width="44.625" style="33" customWidth="1"/>
    <col min="8706" max="8706" width="16.5" style="33" customWidth="1"/>
    <col min="8707" max="8709" width="13.625" style="33" customWidth="1"/>
    <col min="8710" max="8959" width="6.875" style="33"/>
    <col min="8960" max="8960" width="23.625" style="33" customWidth="1"/>
    <col min="8961" max="8961" width="44.625" style="33" customWidth="1"/>
    <col min="8962" max="8962" width="16.5" style="33" customWidth="1"/>
    <col min="8963" max="8965" width="13.625" style="33" customWidth="1"/>
    <col min="8966" max="9215" width="6.875" style="33"/>
    <col min="9216" max="9216" width="23.625" style="33" customWidth="1"/>
    <col min="9217" max="9217" width="44.625" style="33" customWidth="1"/>
    <col min="9218" max="9218" width="16.5" style="33" customWidth="1"/>
    <col min="9219" max="9221" width="13.625" style="33" customWidth="1"/>
    <col min="9222" max="9471" width="6.875" style="33"/>
    <col min="9472" max="9472" width="23.625" style="33" customWidth="1"/>
    <col min="9473" max="9473" width="44.625" style="33" customWidth="1"/>
    <col min="9474" max="9474" width="16.5" style="33" customWidth="1"/>
    <col min="9475" max="9477" width="13.625" style="33" customWidth="1"/>
    <col min="9478" max="9727" width="6.875" style="33"/>
    <col min="9728" max="9728" width="23.625" style="33" customWidth="1"/>
    <col min="9729" max="9729" width="44.625" style="33" customWidth="1"/>
    <col min="9730" max="9730" width="16.5" style="33" customWidth="1"/>
    <col min="9731" max="9733" width="13.625" style="33" customWidth="1"/>
    <col min="9734" max="9983" width="6.875" style="33"/>
    <col min="9984" max="9984" width="23.625" style="33" customWidth="1"/>
    <col min="9985" max="9985" width="44.625" style="33" customWidth="1"/>
    <col min="9986" max="9986" width="16.5" style="33" customWidth="1"/>
    <col min="9987" max="9989" width="13.625" style="33" customWidth="1"/>
    <col min="9990" max="10239" width="6.875" style="33"/>
    <col min="10240" max="10240" width="23.625" style="33" customWidth="1"/>
    <col min="10241" max="10241" width="44.625" style="33" customWidth="1"/>
    <col min="10242" max="10242" width="16.5" style="33" customWidth="1"/>
    <col min="10243" max="10245" width="13.625" style="33" customWidth="1"/>
    <col min="10246" max="10495" width="6.875" style="33"/>
    <col min="10496" max="10496" width="23.625" style="33" customWidth="1"/>
    <col min="10497" max="10497" width="44.625" style="33" customWidth="1"/>
    <col min="10498" max="10498" width="16.5" style="33" customWidth="1"/>
    <col min="10499" max="10501" width="13.625" style="33" customWidth="1"/>
    <col min="10502" max="10751" width="6.875" style="33"/>
    <col min="10752" max="10752" width="23.625" style="33" customWidth="1"/>
    <col min="10753" max="10753" width="44.625" style="33" customWidth="1"/>
    <col min="10754" max="10754" width="16.5" style="33" customWidth="1"/>
    <col min="10755" max="10757" width="13.625" style="33" customWidth="1"/>
    <col min="10758" max="11007" width="6.875" style="33"/>
    <col min="11008" max="11008" width="23.625" style="33" customWidth="1"/>
    <col min="11009" max="11009" width="44.625" style="33" customWidth="1"/>
    <col min="11010" max="11010" width="16.5" style="33" customWidth="1"/>
    <col min="11011" max="11013" width="13.625" style="33" customWidth="1"/>
    <col min="11014" max="11263" width="6.875" style="33"/>
    <col min="11264" max="11264" width="23.625" style="33" customWidth="1"/>
    <col min="11265" max="11265" width="44.625" style="33" customWidth="1"/>
    <col min="11266" max="11266" width="16.5" style="33" customWidth="1"/>
    <col min="11267" max="11269" width="13.625" style="33" customWidth="1"/>
    <col min="11270" max="11519" width="6.875" style="33"/>
    <col min="11520" max="11520" width="23.625" style="33" customWidth="1"/>
    <col min="11521" max="11521" width="44.625" style="33" customWidth="1"/>
    <col min="11522" max="11522" width="16.5" style="33" customWidth="1"/>
    <col min="11523" max="11525" width="13.625" style="33" customWidth="1"/>
    <col min="11526" max="11775" width="6.875" style="33"/>
    <col min="11776" max="11776" width="23.625" style="33" customWidth="1"/>
    <col min="11777" max="11777" width="44.625" style="33" customWidth="1"/>
    <col min="11778" max="11778" width="16.5" style="33" customWidth="1"/>
    <col min="11779" max="11781" width="13.625" style="33" customWidth="1"/>
    <col min="11782" max="12031" width="6.875" style="33"/>
    <col min="12032" max="12032" width="23.625" style="33" customWidth="1"/>
    <col min="12033" max="12033" width="44.625" style="33" customWidth="1"/>
    <col min="12034" max="12034" width="16.5" style="33" customWidth="1"/>
    <col min="12035" max="12037" width="13.625" style="33" customWidth="1"/>
    <col min="12038" max="12287" width="6.875" style="33"/>
    <col min="12288" max="12288" width="23.625" style="33" customWidth="1"/>
    <col min="12289" max="12289" width="44.625" style="33" customWidth="1"/>
    <col min="12290" max="12290" width="16.5" style="33" customWidth="1"/>
    <col min="12291" max="12293" width="13.625" style="33" customWidth="1"/>
    <col min="12294" max="12543" width="6.875" style="33"/>
    <col min="12544" max="12544" width="23.625" style="33" customWidth="1"/>
    <col min="12545" max="12545" width="44.625" style="33" customWidth="1"/>
    <col min="12546" max="12546" width="16.5" style="33" customWidth="1"/>
    <col min="12547" max="12549" width="13.625" style="33" customWidth="1"/>
    <col min="12550" max="12799" width="6.875" style="33"/>
    <col min="12800" max="12800" width="23.625" style="33" customWidth="1"/>
    <col min="12801" max="12801" width="44.625" style="33" customWidth="1"/>
    <col min="12802" max="12802" width="16.5" style="33" customWidth="1"/>
    <col min="12803" max="12805" width="13.625" style="33" customWidth="1"/>
    <col min="12806" max="13055" width="6.875" style="33"/>
    <col min="13056" max="13056" width="23.625" style="33" customWidth="1"/>
    <col min="13057" max="13057" width="44.625" style="33" customWidth="1"/>
    <col min="13058" max="13058" width="16.5" style="33" customWidth="1"/>
    <col min="13059" max="13061" width="13.625" style="33" customWidth="1"/>
    <col min="13062" max="13311" width="6.875" style="33"/>
    <col min="13312" max="13312" width="23.625" style="33" customWidth="1"/>
    <col min="13313" max="13313" width="44.625" style="33" customWidth="1"/>
    <col min="13314" max="13314" width="16.5" style="33" customWidth="1"/>
    <col min="13315" max="13317" width="13.625" style="33" customWidth="1"/>
    <col min="13318" max="13567" width="6.875" style="33"/>
    <col min="13568" max="13568" width="23.625" style="33" customWidth="1"/>
    <col min="13569" max="13569" width="44.625" style="33" customWidth="1"/>
    <col min="13570" max="13570" width="16.5" style="33" customWidth="1"/>
    <col min="13571" max="13573" width="13.625" style="33" customWidth="1"/>
    <col min="13574" max="13823" width="6.875" style="33"/>
    <col min="13824" max="13824" width="23.625" style="33" customWidth="1"/>
    <col min="13825" max="13825" width="44.625" style="33" customWidth="1"/>
    <col min="13826" max="13826" width="16.5" style="33" customWidth="1"/>
    <col min="13827" max="13829" width="13.625" style="33" customWidth="1"/>
    <col min="13830" max="14079" width="6.875" style="33"/>
    <col min="14080" max="14080" width="23.625" style="33" customWidth="1"/>
    <col min="14081" max="14081" width="44.625" style="33" customWidth="1"/>
    <col min="14082" max="14082" width="16.5" style="33" customWidth="1"/>
    <col min="14083" max="14085" width="13.625" style="33" customWidth="1"/>
    <col min="14086" max="14335" width="6.875" style="33"/>
    <col min="14336" max="14336" width="23.625" style="33" customWidth="1"/>
    <col min="14337" max="14337" width="44.625" style="33" customWidth="1"/>
    <col min="14338" max="14338" width="16.5" style="33" customWidth="1"/>
    <col min="14339" max="14341" width="13.625" style="33" customWidth="1"/>
    <col min="14342" max="14591" width="6.875" style="33"/>
    <col min="14592" max="14592" width="23.625" style="33" customWidth="1"/>
    <col min="14593" max="14593" width="44.625" style="33" customWidth="1"/>
    <col min="14594" max="14594" width="16.5" style="33" customWidth="1"/>
    <col min="14595" max="14597" width="13.625" style="33" customWidth="1"/>
    <col min="14598" max="14847" width="6.875" style="33"/>
    <col min="14848" max="14848" width="23.625" style="33" customWidth="1"/>
    <col min="14849" max="14849" width="44.625" style="33" customWidth="1"/>
    <col min="14850" max="14850" width="16.5" style="33" customWidth="1"/>
    <col min="14851" max="14853" width="13.625" style="33" customWidth="1"/>
    <col min="14854" max="15103" width="6.875" style="33"/>
    <col min="15104" max="15104" width="23.625" style="33" customWidth="1"/>
    <col min="15105" max="15105" width="44.625" style="33" customWidth="1"/>
    <col min="15106" max="15106" width="16.5" style="33" customWidth="1"/>
    <col min="15107" max="15109" width="13.625" style="33" customWidth="1"/>
    <col min="15110" max="15359" width="6.875" style="33"/>
    <col min="15360" max="15360" width="23.625" style="33" customWidth="1"/>
    <col min="15361" max="15361" width="44.625" style="33" customWidth="1"/>
    <col min="15362" max="15362" width="16.5" style="33" customWidth="1"/>
    <col min="15363" max="15365" width="13.625" style="33" customWidth="1"/>
    <col min="15366" max="15615" width="6.875" style="33"/>
    <col min="15616" max="15616" width="23.625" style="33" customWidth="1"/>
    <col min="15617" max="15617" width="44.625" style="33" customWidth="1"/>
    <col min="15618" max="15618" width="16.5" style="33" customWidth="1"/>
    <col min="15619" max="15621" width="13.625" style="33" customWidth="1"/>
    <col min="15622" max="15871" width="6.875" style="33"/>
    <col min="15872" max="15872" width="23.625" style="33" customWidth="1"/>
    <col min="15873" max="15873" width="44.625" style="33" customWidth="1"/>
    <col min="15874" max="15874" width="16.5" style="33" customWidth="1"/>
    <col min="15875" max="15877" width="13.625" style="33" customWidth="1"/>
    <col min="15878" max="16127" width="6.875" style="33"/>
    <col min="16128" max="16128" width="23.625" style="33" customWidth="1"/>
    <col min="16129" max="16129" width="44.625" style="33" customWidth="1"/>
    <col min="16130" max="16130" width="16.5" style="33" customWidth="1"/>
    <col min="16131" max="16133" width="13.625" style="33" customWidth="1"/>
    <col min="16134" max="16384" width="6.875" style="33"/>
  </cols>
  <sheetData>
    <row r="1" spans="1:7" ht="20.100000000000001" customHeight="1">
      <c r="A1" s="32" t="s">
        <v>327</v>
      </c>
    </row>
    <row r="2" spans="1:7" ht="25.5" customHeight="1">
      <c r="A2" s="34" t="s">
        <v>474</v>
      </c>
      <c r="B2" s="35"/>
      <c r="C2" s="35"/>
      <c r="D2" s="35"/>
      <c r="E2" s="35"/>
    </row>
    <row r="3" spans="1:7" ht="20.100000000000001" customHeight="1">
      <c r="A3" s="36"/>
      <c r="B3" s="35"/>
      <c r="C3" s="35"/>
      <c r="D3" s="35"/>
      <c r="E3" s="35"/>
    </row>
    <row r="4" spans="1:7" ht="20.100000000000001" customHeight="1">
      <c r="A4" s="37"/>
      <c r="B4" s="38"/>
      <c r="C4" s="38"/>
      <c r="D4" s="38"/>
      <c r="E4" s="39" t="s">
        <v>311</v>
      </c>
    </row>
    <row r="5" spans="1:7" ht="20.100000000000001" customHeight="1">
      <c r="A5" s="158" t="s">
        <v>328</v>
      </c>
      <c r="B5" s="158"/>
      <c r="C5" s="158" t="s">
        <v>430</v>
      </c>
      <c r="D5" s="158"/>
      <c r="E5" s="158"/>
    </row>
    <row r="6" spans="1:7" ht="20.100000000000001" customHeight="1">
      <c r="A6" s="40" t="s">
        <v>329</v>
      </c>
      <c r="B6" s="40" t="s">
        <v>330</v>
      </c>
      <c r="C6" s="40" t="s">
        <v>331</v>
      </c>
      <c r="D6" s="40" t="s">
        <v>332</v>
      </c>
      <c r="E6" s="40" t="s">
        <v>333</v>
      </c>
    </row>
    <row r="7" spans="1:7" ht="20.100000000000001" customHeight="1">
      <c r="A7" s="17" t="s">
        <v>316</v>
      </c>
      <c r="B7" s="114"/>
      <c r="C7" s="24">
        <f>D7+E7</f>
        <v>5094.5248200000005</v>
      </c>
      <c r="D7" s="24">
        <v>4530.3488200000002</v>
      </c>
      <c r="E7" s="24">
        <v>564.17600000000004</v>
      </c>
      <c r="G7" s="119"/>
    </row>
    <row r="8" spans="1:7" ht="20.100000000000001" customHeight="1">
      <c r="A8" s="17" t="s">
        <v>480</v>
      </c>
      <c r="B8" s="17" t="s">
        <v>481</v>
      </c>
      <c r="C8" s="24">
        <f t="shared" ref="C8:C35" si="0">D8+E8</f>
        <v>199.04085600000002</v>
      </c>
      <c r="D8" s="24">
        <v>199.04085600000002</v>
      </c>
      <c r="E8" s="24">
        <v>0</v>
      </c>
    </row>
    <row r="9" spans="1:7" ht="20.100000000000001" customHeight="1">
      <c r="A9" s="17" t="s">
        <v>482</v>
      </c>
      <c r="B9" s="17" t="s">
        <v>483</v>
      </c>
      <c r="C9" s="24">
        <f t="shared" si="0"/>
        <v>192.24979199999999</v>
      </c>
      <c r="D9" s="24">
        <v>192.24979199999999</v>
      </c>
      <c r="E9" s="24">
        <v>0</v>
      </c>
    </row>
    <row r="10" spans="1:7" ht="20.100000000000001" customHeight="1">
      <c r="A10" s="17" t="s">
        <v>484</v>
      </c>
      <c r="B10" s="17" t="s">
        <v>485</v>
      </c>
      <c r="C10" s="24">
        <f t="shared" si="0"/>
        <v>90.546408</v>
      </c>
      <c r="D10" s="24">
        <v>90.546408</v>
      </c>
      <c r="E10" s="24">
        <v>0</v>
      </c>
    </row>
    <row r="11" spans="1:7" ht="20.100000000000001" customHeight="1">
      <c r="A11" s="17" t="s">
        <v>486</v>
      </c>
      <c r="B11" s="17" t="s">
        <v>487</v>
      </c>
      <c r="C11" s="24">
        <f t="shared" si="0"/>
        <v>45.273384</v>
      </c>
      <c r="D11" s="24">
        <v>45.273384</v>
      </c>
      <c r="E11" s="24">
        <v>0</v>
      </c>
    </row>
    <row r="12" spans="1:7" ht="20.100000000000001" customHeight="1">
      <c r="A12" s="17" t="s">
        <v>488</v>
      </c>
      <c r="B12" s="17" t="s">
        <v>489</v>
      </c>
      <c r="C12" s="24">
        <f t="shared" si="0"/>
        <v>56.43</v>
      </c>
      <c r="D12" s="24">
        <v>56.43</v>
      </c>
      <c r="E12" s="24">
        <v>0</v>
      </c>
    </row>
    <row r="13" spans="1:7" ht="20.100000000000001" customHeight="1">
      <c r="A13" s="17" t="s">
        <v>490</v>
      </c>
      <c r="B13" s="17" t="s">
        <v>491</v>
      </c>
      <c r="C13" s="24">
        <f t="shared" si="0"/>
        <v>6.7910639999999995</v>
      </c>
      <c r="D13" s="24">
        <v>6.7910639999999995</v>
      </c>
      <c r="E13" s="24">
        <v>0</v>
      </c>
    </row>
    <row r="14" spans="1:7" ht="20.100000000000001" customHeight="1">
      <c r="A14" s="17" t="s">
        <v>492</v>
      </c>
      <c r="B14" s="17" t="s">
        <v>493</v>
      </c>
      <c r="C14" s="24">
        <f t="shared" si="0"/>
        <v>6.7910639999999995</v>
      </c>
      <c r="D14" s="24">
        <v>6.7910639999999995</v>
      </c>
      <c r="E14" s="24">
        <v>0</v>
      </c>
    </row>
    <row r="15" spans="1:7" ht="20.100000000000001" customHeight="1">
      <c r="A15" s="17" t="s">
        <v>494</v>
      </c>
      <c r="B15" s="17" t="s">
        <v>495</v>
      </c>
      <c r="C15" s="24">
        <f t="shared" si="0"/>
        <v>81.912384000000003</v>
      </c>
      <c r="D15" s="24">
        <v>81.912384000000003</v>
      </c>
      <c r="E15" s="24">
        <v>0</v>
      </c>
    </row>
    <row r="16" spans="1:7" ht="20.100000000000001" customHeight="1">
      <c r="A16" s="17" t="s">
        <v>496</v>
      </c>
      <c r="B16" s="17" t="s">
        <v>497</v>
      </c>
      <c r="C16" s="24">
        <f t="shared" si="0"/>
        <v>81.912384000000003</v>
      </c>
      <c r="D16" s="24">
        <v>81.912384000000003</v>
      </c>
      <c r="E16" s="24">
        <v>0</v>
      </c>
    </row>
    <row r="17" spans="1:5" ht="20.100000000000001" customHeight="1">
      <c r="A17" s="17" t="s">
        <v>498</v>
      </c>
      <c r="B17" s="17" t="s">
        <v>499</v>
      </c>
      <c r="C17" s="24">
        <f t="shared" si="0"/>
        <v>3.7387839999999994</v>
      </c>
      <c r="D17" s="24">
        <v>3.7387839999999994</v>
      </c>
      <c r="E17" s="24">
        <v>0</v>
      </c>
    </row>
    <row r="18" spans="1:5" ht="20.100000000000001" customHeight="1">
      <c r="A18" s="17" t="s">
        <v>500</v>
      </c>
      <c r="B18" s="17" t="s">
        <v>501</v>
      </c>
      <c r="C18" s="24">
        <f t="shared" si="0"/>
        <v>53.854599999999998</v>
      </c>
      <c r="D18" s="24">
        <v>53.854599999999998</v>
      </c>
      <c r="E18" s="24">
        <v>0</v>
      </c>
    </row>
    <row r="19" spans="1:5" ht="20.100000000000001" customHeight="1">
      <c r="A19" s="17" t="s">
        <v>502</v>
      </c>
      <c r="B19" s="17" t="s">
        <v>503</v>
      </c>
      <c r="C19" s="24">
        <f t="shared" si="0"/>
        <v>24.318999999999999</v>
      </c>
      <c r="D19" s="24">
        <v>24.318999999999999</v>
      </c>
      <c r="E19" s="24">
        <v>0</v>
      </c>
    </row>
    <row r="20" spans="1:5" ht="20.100000000000001" customHeight="1">
      <c r="A20" s="17" t="s">
        <v>504</v>
      </c>
      <c r="B20" s="17" t="s">
        <v>505</v>
      </c>
      <c r="C20" s="24">
        <f t="shared" si="0"/>
        <v>65</v>
      </c>
      <c r="D20" s="24">
        <v>0</v>
      </c>
      <c r="E20" s="24">
        <v>65</v>
      </c>
    </row>
    <row r="21" spans="1:5" ht="20.100000000000001" customHeight="1">
      <c r="A21" s="17" t="s">
        <v>506</v>
      </c>
      <c r="B21" s="17" t="s">
        <v>507</v>
      </c>
      <c r="C21" s="24">
        <f t="shared" si="0"/>
        <v>65</v>
      </c>
      <c r="D21" s="24">
        <v>0</v>
      </c>
      <c r="E21" s="24">
        <v>65</v>
      </c>
    </row>
    <row r="22" spans="1:5" ht="20.100000000000001" customHeight="1">
      <c r="A22" s="17" t="s">
        <v>508</v>
      </c>
      <c r="B22" s="17" t="s">
        <v>509</v>
      </c>
      <c r="C22" s="24">
        <f t="shared" si="0"/>
        <v>65</v>
      </c>
      <c r="D22" s="24">
        <v>0</v>
      </c>
      <c r="E22" s="24">
        <v>65</v>
      </c>
    </row>
    <row r="23" spans="1:5" ht="20.100000000000001" customHeight="1">
      <c r="A23" s="17" t="s">
        <v>510</v>
      </c>
      <c r="B23" s="17" t="s">
        <v>511</v>
      </c>
      <c r="C23" s="24">
        <f t="shared" si="0"/>
        <v>4661.4856840000002</v>
      </c>
      <c r="D23" s="24">
        <v>4181.4856840000002</v>
      </c>
      <c r="E23" s="24">
        <v>480</v>
      </c>
    </row>
    <row r="24" spans="1:5" ht="20.100000000000001" customHeight="1">
      <c r="A24" s="17" t="s">
        <v>512</v>
      </c>
      <c r="B24" s="17" t="s">
        <v>513</v>
      </c>
      <c r="C24" s="24">
        <f t="shared" si="0"/>
        <v>1437.2379210000001</v>
      </c>
      <c r="D24" s="24">
        <v>1437.2379210000001</v>
      </c>
      <c r="E24" s="24">
        <v>0</v>
      </c>
    </row>
    <row r="25" spans="1:5" ht="20.100000000000001" customHeight="1">
      <c r="A25" s="17" t="s">
        <v>514</v>
      </c>
      <c r="B25" s="17" t="s">
        <v>515</v>
      </c>
      <c r="C25" s="24">
        <f t="shared" si="0"/>
        <v>175.45333600000001</v>
      </c>
      <c r="D25" s="24">
        <v>175.45333600000001</v>
      </c>
      <c r="E25" s="24">
        <v>0</v>
      </c>
    </row>
    <row r="26" spans="1:5" ht="20.100000000000001" customHeight="1">
      <c r="A26" s="17" t="s">
        <v>516</v>
      </c>
      <c r="B26" s="17" t="s">
        <v>517</v>
      </c>
      <c r="C26" s="24">
        <f t="shared" si="0"/>
        <v>192.32118400000002</v>
      </c>
      <c r="D26" s="24">
        <v>192.32118400000002</v>
      </c>
      <c r="E26" s="24">
        <v>0</v>
      </c>
    </row>
    <row r="27" spans="1:5" ht="20.100000000000001" customHeight="1">
      <c r="A27" s="17" t="s">
        <v>518</v>
      </c>
      <c r="B27" s="17" t="s">
        <v>519</v>
      </c>
      <c r="C27" s="24">
        <f t="shared" si="0"/>
        <v>1069.463401</v>
      </c>
      <c r="D27" s="24">
        <v>1069.463401</v>
      </c>
      <c r="E27" s="24">
        <v>0</v>
      </c>
    </row>
    <row r="28" spans="1:5" ht="20.100000000000001" customHeight="1">
      <c r="A28" s="17" t="s">
        <v>520</v>
      </c>
      <c r="B28" s="17" t="s">
        <v>521</v>
      </c>
      <c r="C28" s="24">
        <f t="shared" si="0"/>
        <v>3224.2477629999998</v>
      </c>
      <c r="D28" s="24">
        <v>2744.2477629999998</v>
      </c>
      <c r="E28" s="24">
        <v>480</v>
      </c>
    </row>
    <row r="29" spans="1:5" ht="20.100000000000001" customHeight="1">
      <c r="A29" s="17" t="s">
        <v>522</v>
      </c>
      <c r="B29" s="17" t="s">
        <v>523</v>
      </c>
      <c r="C29" s="24">
        <f t="shared" si="0"/>
        <v>3224.2477629999998</v>
      </c>
      <c r="D29" s="24">
        <v>2744.2477629999998</v>
      </c>
      <c r="E29" s="24">
        <v>480</v>
      </c>
    </row>
    <row r="30" spans="1:5" ht="20.100000000000001" customHeight="1">
      <c r="A30" s="17" t="s">
        <v>524</v>
      </c>
      <c r="B30" s="17" t="s">
        <v>525</v>
      </c>
      <c r="C30" s="24">
        <f t="shared" si="0"/>
        <v>19.175999999999998</v>
      </c>
      <c r="D30" s="24">
        <v>0</v>
      </c>
      <c r="E30" s="24">
        <v>19.175999999999998</v>
      </c>
    </row>
    <row r="31" spans="1:5" ht="20.100000000000001" customHeight="1">
      <c r="A31" s="17" t="s">
        <v>526</v>
      </c>
      <c r="B31" s="17" t="s">
        <v>527</v>
      </c>
      <c r="C31" s="24">
        <f t="shared" si="0"/>
        <v>19.175999999999998</v>
      </c>
      <c r="D31" s="24">
        <v>0</v>
      </c>
      <c r="E31" s="24">
        <v>19.175999999999998</v>
      </c>
    </row>
    <row r="32" spans="1:5" ht="20.100000000000001" customHeight="1">
      <c r="A32" s="17" t="s">
        <v>528</v>
      </c>
      <c r="B32" s="17" t="s">
        <v>529</v>
      </c>
      <c r="C32" s="24">
        <f t="shared" si="0"/>
        <v>19.175999999999998</v>
      </c>
      <c r="D32" s="24">
        <v>0</v>
      </c>
      <c r="E32" s="24">
        <v>19.175999999999998</v>
      </c>
    </row>
    <row r="33" spans="1:5" ht="20.100000000000001" customHeight="1">
      <c r="A33" s="17" t="s">
        <v>530</v>
      </c>
      <c r="B33" s="17" t="s">
        <v>531</v>
      </c>
      <c r="C33" s="24">
        <f t="shared" si="0"/>
        <v>67.909896000000003</v>
      </c>
      <c r="D33" s="24">
        <v>67.909896000000003</v>
      </c>
      <c r="E33" s="24">
        <v>0</v>
      </c>
    </row>
    <row r="34" spans="1:5" ht="20.100000000000001" customHeight="1">
      <c r="A34" s="17" t="s">
        <v>532</v>
      </c>
      <c r="B34" s="17" t="s">
        <v>533</v>
      </c>
      <c r="C34" s="24">
        <f t="shared" si="0"/>
        <v>67.909896000000003</v>
      </c>
      <c r="D34" s="24">
        <v>67.909896000000003</v>
      </c>
      <c r="E34" s="24">
        <v>0</v>
      </c>
    </row>
    <row r="35" spans="1:5" ht="20.100000000000001" customHeight="1">
      <c r="A35" s="17" t="s">
        <v>534</v>
      </c>
      <c r="B35" s="17" t="s">
        <v>535</v>
      </c>
      <c r="C35" s="24">
        <f t="shared" si="0"/>
        <v>67.909896000000003</v>
      </c>
      <c r="D35" s="24">
        <v>67.909896000000003</v>
      </c>
      <c r="E35" s="24">
        <v>0</v>
      </c>
    </row>
    <row r="36" spans="1:5" ht="20.100000000000001" customHeight="1">
      <c r="A36" s="103" t="s">
        <v>429</v>
      </c>
      <c r="B36" s="41"/>
      <c r="C36" s="41"/>
      <c r="D36" s="41"/>
      <c r="E36" s="41"/>
    </row>
    <row r="37" spans="1:5" ht="12.75" customHeight="1">
      <c r="A37" s="41"/>
      <c r="B37" s="41"/>
      <c r="C37" s="41"/>
      <c r="D37" s="41"/>
      <c r="E37" s="41"/>
    </row>
    <row r="38" spans="1:5" ht="12.75" customHeight="1">
      <c r="A38" s="41"/>
      <c r="B38" s="41"/>
      <c r="C38" s="41"/>
      <c r="D38" s="41"/>
      <c r="E38" s="41"/>
    </row>
    <row r="39" spans="1:5" ht="12.75" customHeight="1">
      <c r="A39" s="41"/>
      <c r="B39" s="41"/>
      <c r="C39" s="41"/>
      <c r="D39" s="41"/>
      <c r="E39" s="41"/>
    </row>
    <row r="40" spans="1:5" ht="12.75" customHeight="1">
      <c r="A40" s="41"/>
      <c r="B40" s="41"/>
      <c r="D40" s="41"/>
      <c r="E40" s="41"/>
    </row>
    <row r="41" spans="1:5" ht="12.75" customHeight="1">
      <c r="A41" s="41"/>
      <c r="B41" s="41"/>
      <c r="D41" s="41"/>
      <c r="E41" s="41"/>
    </row>
    <row r="42" spans="1:5" s="41" customFormat="1" ht="12.75" customHeight="1"/>
    <row r="43" spans="1:5" ht="12.75" customHeight="1">
      <c r="A43" s="41"/>
      <c r="B43" s="41"/>
    </row>
    <row r="44" spans="1:5" ht="12.75" customHeight="1">
      <c r="A44" s="41"/>
      <c r="B44" s="41"/>
      <c r="D44" s="41"/>
    </row>
    <row r="45" spans="1:5" ht="12.75" customHeight="1">
      <c r="A45" s="41"/>
      <c r="B45" s="41"/>
    </row>
    <row r="46" spans="1:5" ht="12.75" customHeight="1">
      <c r="A46" s="41"/>
      <c r="B46" s="41"/>
    </row>
    <row r="47" spans="1:5" ht="12.75" customHeight="1">
      <c r="B47" s="41"/>
      <c r="C47" s="41"/>
    </row>
    <row r="49" spans="1:2" ht="12.75" customHeight="1">
      <c r="A49" s="41"/>
    </row>
    <row r="51" spans="1:2" ht="12.75" customHeight="1">
      <c r="B51" s="41"/>
    </row>
    <row r="52" spans="1:2" ht="12.75" customHeight="1">
      <c r="B52" s="41"/>
    </row>
  </sheetData>
  <mergeCells count="2">
    <mergeCell ref="A5:B5"/>
    <mergeCell ref="C5:E5"/>
  </mergeCells>
  <phoneticPr fontId="3"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showZeros="0" topLeftCell="A7" workbookViewId="0">
      <selection activeCell="J22" sqref="J22"/>
    </sheetView>
  </sheetViews>
  <sheetFormatPr defaultColWidth="6.875" defaultRowHeight="20.100000000000001" customHeight="1"/>
  <cols>
    <col min="1" max="1" width="14.5" style="33" customWidth="1"/>
    <col min="2" max="2" width="33.375" style="33" customWidth="1"/>
    <col min="3" max="5" width="20.625" style="33" customWidth="1"/>
    <col min="6" max="252" width="6.875" style="33"/>
    <col min="253" max="253" width="14.5" style="33" customWidth="1"/>
    <col min="254" max="254" width="33.375" style="33" customWidth="1"/>
    <col min="255" max="257" width="20.625" style="33" customWidth="1"/>
    <col min="258" max="508" width="6.875" style="33"/>
    <col min="509" max="509" width="14.5" style="33" customWidth="1"/>
    <col min="510" max="510" width="33.375" style="33" customWidth="1"/>
    <col min="511" max="513" width="20.625" style="33" customWidth="1"/>
    <col min="514" max="764" width="6.875" style="33"/>
    <col min="765" max="765" width="14.5" style="33" customWidth="1"/>
    <col min="766" max="766" width="33.375" style="33" customWidth="1"/>
    <col min="767" max="769" width="20.625" style="33" customWidth="1"/>
    <col min="770" max="1020" width="6.875" style="33"/>
    <col min="1021" max="1021" width="14.5" style="33" customWidth="1"/>
    <col min="1022" max="1022" width="33.375" style="33" customWidth="1"/>
    <col min="1023" max="1025" width="20.625" style="33" customWidth="1"/>
    <col min="1026" max="1276" width="6.875" style="33"/>
    <col min="1277" max="1277" width="14.5" style="33" customWidth="1"/>
    <col min="1278" max="1278" width="33.375" style="33" customWidth="1"/>
    <col min="1279" max="1281" width="20.625" style="33" customWidth="1"/>
    <col min="1282" max="1532" width="6.875" style="33"/>
    <col min="1533" max="1533" width="14.5" style="33" customWidth="1"/>
    <col min="1534" max="1534" width="33.375" style="33" customWidth="1"/>
    <col min="1535" max="1537" width="20.625" style="33" customWidth="1"/>
    <col min="1538" max="1788" width="6.875" style="33"/>
    <col min="1789" max="1789" width="14.5" style="33" customWidth="1"/>
    <col min="1790" max="1790" width="33.375" style="33" customWidth="1"/>
    <col min="1791" max="1793" width="20.625" style="33" customWidth="1"/>
    <col min="1794" max="2044" width="6.875" style="33"/>
    <col min="2045" max="2045" width="14.5" style="33" customWidth="1"/>
    <col min="2046" max="2046" width="33.375" style="33" customWidth="1"/>
    <col min="2047" max="2049" width="20.625" style="33" customWidth="1"/>
    <col min="2050" max="2300" width="6.875" style="33"/>
    <col min="2301" max="2301" width="14.5" style="33" customWidth="1"/>
    <col min="2302" max="2302" width="33.375" style="33" customWidth="1"/>
    <col min="2303" max="2305" width="20.625" style="33" customWidth="1"/>
    <col min="2306" max="2556" width="6.875" style="33"/>
    <col min="2557" max="2557" width="14.5" style="33" customWidth="1"/>
    <col min="2558" max="2558" width="33.375" style="33" customWidth="1"/>
    <col min="2559" max="2561" width="20.625" style="33" customWidth="1"/>
    <col min="2562" max="2812" width="6.875" style="33"/>
    <col min="2813" max="2813" width="14.5" style="33" customWidth="1"/>
    <col min="2814" max="2814" width="33.375" style="33" customWidth="1"/>
    <col min="2815" max="2817" width="20.625" style="33" customWidth="1"/>
    <col min="2818" max="3068" width="6.875" style="33"/>
    <col min="3069" max="3069" width="14.5" style="33" customWidth="1"/>
    <col min="3070" max="3070" width="33.375" style="33" customWidth="1"/>
    <col min="3071" max="3073" width="20.625" style="33" customWidth="1"/>
    <col min="3074" max="3324" width="6.875" style="33"/>
    <col min="3325" max="3325" width="14.5" style="33" customWidth="1"/>
    <col min="3326" max="3326" width="33.375" style="33" customWidth="1"/>
    <col min="3327" max="3329" width="20.625" style="33" customWidth="1"/>
    <col min="3330" max="3580" width="6.875" style="33"/>
    <col min="3581" max="3581" width="14.5" style="33" customWidth="1"/>
    <col min="3582" max="3582" width="33.375" style="33" customWidth="1"/>
    <col min="3583" max="3585" width="20.625" style="33" customWidth="1"/>
    <col min="3586" max="3836" width="6.875" style="33"/>
    <col min="3837" max="3837" width="14.5" style="33" customWidth="1"/>
    <col min="3838" max="3838" width="33.375" style="33" customWidth="1"/>
    <col min="3839" max="3841" width="20.625" style="33" customWidth="1"/>
    <col min="3842" max="4092" width="6.875" style="33"/>
    <col min="4093" max="4093" width="14.5" style="33" customWidth="1"/>
    <col min="4094" max="4094" width="33.375" style="33" customWidth="1"/>
    <col min="4095" max="4097" width="20.625" style="33" customWidth="1"/>
    <col min="4098" max="4348" width="6.875" style="33"/>
    <col min="4349" max="4349" width="14.5" style="33" customWidth="1"/>
    <col min="4350" max="4350" width="33.375" style="33" customWidth="1"/>
    <col min="4351" max="4353" width="20.625" style="33" customWidth="1"/>
    <col min="4354" max="4604" width="6.875" style="33"/>
    <col min="4605" max="4605" width="14.5" style="33" customWidth="1"/>
    <col min="4606" max="4606" width="33.375" style="33" customWidth="1"/>
    <col min="4607" max="4609" width="20.625" style="33" customWidth="1"/>
    <col min="4610" max="4860" width="6.875" style="33"/>
    <col min="4861" max="4861" width="14.5" style="33" customWidth="1"/>
    <col min="4862" max="4862" width="33.375" style="33" customWidth="1"/>
    <col min="4863" max="4865" width="20.625" style="33" customWidth="1"/>
    <col min="4866" max="5116" width="6.875" style="33"/>
    <col min="5117" max="5117" width="14.5" style="33" customWidth="1"/>
    <col min="5118" max="5118" width="33.375" style="33" customWidth="1"/>
    <col min="5119" max="5121" width="20.625" style="33" customWidth="1"/>
    <col min="5122" max="5372" width="6.875" style="33"/>
    <col min="5373" max="5373" width="14.5" style="33" customWidth="1"/>
    <col min="5374" max="5374" width="33.375" style="33" customWidth="1"/>
    <col min="5375" max="5377" width="20.625" style="33" customWidth="1"/>
    <col min="5378" max="5628" width="6.875" style="33"/>
    <col min="5629" max="5629" width="14.5" style="33" customWidth="1"/>
    <col min="5630" max="5630" width="33.375" style="33" customWidth="1"/>
    <col min="5631" max="5633" width="20.625" style="33" customWidth="1"/>
    <col min="5634" max="5884" width="6.875" style="33"/>
    <col min="5885" max="5885" width="14.5" style="33" customWidth="1"/>
    <col min="5886" max="5886" width="33.375" style="33" customWidth="1"/>
    <col min="5887" max="5889" width="20.625" style="33" customWidth="1"/>
    <col min="5890" max="6140" width="6.875" style="33"/>
    <col min="6141" max="6141" width="14.5" style="33" customWidth="1"/>
    <col min="6142" max="6142" width="33.375" style="33" customWidth="1"/>
    <col min="6143" max="6145" width="20.625" style="33" customWidth="1"/>
    <col min="6146" max="6396" width="6.875" style="33"/>
    <col min="6397" max="6397" width="14.5" style="33" customWidth="1"/>
    <col min="6398" max="6398" width="33.375" style="33" customWidth="1"/>
    <col min="6399" max="6401" width="20.625" style="33" customWidth="1"/>
    <col min="6402" max="6652" width="6.875" style="33"/>
    <col min="6653" max="6653" width="14.5" style="33" customWidth="1"/>
    <col min="6654" max="6654" width="33.375" style="33" customWidth="1"/>
    <col min="6655" max="6657" width="20.625" style="33" customWidth="1"/>
    <col min="6658" max="6908" width="6.875" style="33"/>
    <col min="6909" max="6909" width="14.5" style="33" customWidth="1"/>
    <col min="6910" max="6910" width="33.375" style="33" customWidth="1"/>
    <col min="6911" max="6913" width="20.625" style="33" customWidth="1"/>
    <col min="6914" max="7164" width="6.875" style="33"/>
    <col min="7165" max="7165" width="14.5" style="33" customWidth="1"/>
    <col min="7166" max="7166" width="33.375" style="33" customWidth="1"/>
    <col min="7167" max="7169" width="20.625" style="33" customWidth="1"/>
    <col min="7170" max="7420" width="6.875" style="33"/>
    <col min="7421" max="7421" width="14.5" style="33" customWidth="1"/>
    <col min="7422" max="7422" width="33.375" style="33" customWidth="1"/>
    <col min="7423" max="7425" width="20.625" style="33" customWidth="1"/>
    <col min="7426" max="7676" width="6.875" style="33"/>
    <col min="7677" max="7677" width="14.5" style="33" customWidth="1"/>
    <col min="7678" max="7678" width="33.375" style="33" customWidth="1"/>
    <col min="7679" max="7681" width="20.625" style="33" customWidth="1"/>
    <col min="7682" max="7932" width="6.875" style="33"/>
    <col min="7933" max="7933" width="14.5" style="33" customWidth="1"/>
    <col min="7934" max="7934" width="33.375" style="33" customWidth="1"/>
    <col min="7935" max="7937" width="20.625" style="33" customWidth="1"/>
    <col min="7938" max="8188" width="6.875" style="33"/>
    <col min="8189" max="8189" width="14.5" style="33" customWidth="1"/>
    <col min="8190" max="8190" width="33.375" style="33" customWidth="1"/>
    <col min="8191" max="8193" width="20.625" style="33" customWidth="1"/>
    <col min="8194" max="8444" width="6.875" style="33"/>
    <col min="8445" max="8445" width="14.5" style="33" customWidth="1"/>
    <col min="8446" max="8446" width="33.375" style="33" customWidth="1"/>
    <col min="8447" max="8449" width="20.625" style="33" customWidth="1"/>
    <col min="8450" max="8700" width="6.875" style="33"/>
    <col min="8701" max="8701" width="14.5" style="33" customWidth="1"/>
    <col min="8702" max="8702" width="33.375" style="33" customWidth="1"/>
    <col min="8703" max="8705" width="20.625" style="33" customWidth="1"/>
    <col min="8706" max="8956" width="6.875" style="33"/>
    <col min="8957" max="8957" width="14.5" style="33" customWidth="1"/>
    <col min="8958" max="8958" width="33.375" style="33" customWidth="1"/>
    <col min="8959" max="8961" width="20.625" style="33" customWidth="1"/>
    <col min="8962" max="9212" width="6.875" style="33"/>
    <col min="9213" max="9213" width="14.5" style="33" customWidth="1"/>
    <col min="9214" max="9214" width="33.375" style="33" customWidth="1"/>
    <col min="9215" max="9217" width="20.625" style="33" customWidth="1"/>
    <col min="9218" max="9468" width="6.875" style="33"/>
    <col min="9469" max="9469" width="14.5" style="33" customWidth="1"/>
    <col min="9470" max="9470" width="33.375" style="33" customWidth="1"/>
    <col min="9471" max="9473" width="20.625" style="33" customWidth="1"/>
    <col min="9474" max="9724" width="6.875" style="33"/>
    <col min="9725" max="9725" width="14.5" style="33" customWidth="1"/>
    <col min="9726" max="9726" width="33.375" style="33" customWidth="1"/>
    <col min="9727" max="9729" width="20.625" style="33" customWidth="1"/>
    <col min="9730" max="9980" width="6.875" style="33"/>
    <col min="9981" max="9981" width="14.5" style="33" customWidth="1"/>
    <col min="9982" max="9982" width="33.375" style="33" customWidth="1"/>
    <col min="9983" max="9985" width="20.625" style="33" customWidth="1"/>
    <col min="9986" max="10236" width="6.875" style="33"/>
    <col min="10237" max="10237" width="14.5" style="33" customWidth="1"/>
    <col min="10238" max="10238" width="33.375" style="33" customWidth="1"/>
    <col min="10239" max="10241" width="20.625" style="33" customWidth="1"/>
    <col min="10242" max="10492" width="6.875" style="33"/>
    <col min="10493" max="10493" width="14.5" style="33" customWidth="1"/>
    <col min="10494" max="10494" width="33.375" style="33" customWidth="1"/>
    <col min="10495" max="10497" width="20.625" style="33" customWidth="1"/>
    <col min="10498" max="10748" width="6.875" style="33"/>
    <col min="10749" max="10749" width="14.5" style="33" customWidth="1"/>
    <col min="10750" max="10750" width="33.375" style="33" customWidth="1"/>
    <col min="10751" max="10753" width="20.625" style="33" customWidth="1"/>
    <col min="10754" max="11004" width="6.875" style="33"/>
    <col min="11005" max="11005" width="14.5" style="33" customWidth="1"/>
    <col min="11006" max="11006" width="33.375" style="33" customWidth="1"/>
    <col min="11007" max="11009" width="20.625" style="33" customWidth="1"/>
    <col min="11010" max="11260" width="6.875" style="33"/>
    <col min="11261" max="11261" width="14.5" style="33" customWidth="1"/>
    <col min="11262" max="11262" width="33.375" style="33" customWidth="1"/>
    <col min="11263" max="11265" width="20.625" style="33" customWidth="1"/>
    <col min="11266" max="11516" width="6.875" style="33"/>
    <col min="11517" max="11517" width="14.5" style="33" customWidth="1"/>
    <col min="11518" max="11518" width="33.375" style="33" customWidth="1"/>
    <col min="11519" max="11521" width="20.625" style="33" customWidth="1"/>
    <col min="11522" max="11772" width="6.875" style="33"/>
    <col min="11773" max="11773" width="14.5" style="33" customWidth="1"/>
    <col min="11774" max="11774" width="33.375" style="33" customWidth="1"/>
    <col min="11775" max="11777" width="20.625" style="33" customWidth="1"/>
    <col min="11778" max="12028" width="6.875" style="33"/>
    <col min="12029" max="12029" width="14.5" style="33" customWidth="1"/>
    <col min="12030" max="12030" width="33.375" style="33" customWidth="1"/>
    <col min="12031" max="12033" width="20.625" style="33" customWidth="1"/>
    <col min="12034" max="12284" width="6.875" style="33"/>
    <col min="12285" max="12285" width="14.5" style="33" customWidth="1"/>
    <col min="12286" max="12286" width="33.375" style="33" customWidth="1"/>
    <col min="12287" max="12289" width="20.625" style="33" customWidth="1"/>
    <col min="12290" max="12540" width="6.875" style="33"/>
    <col min="12541" max="12541" width="14.5" style="33" customWidth="1"/>
    <col min="12542" max="12542" width="33.375" style="33" customWidth="1"/>
    <col min="12543" max="12545" width="20.625" style="33" customWidth="1"/>
    <col min="12546" max="12796" width="6.875" style="33"/>
    <col min="12797" max="12797" width="14.5" style="33" customWidth="1"/>
    <col min="12798" max="12798" width="33.375" style="33" customWidth="1"/>
    <col min="12799" max="12801" width="20.625" style="33" customWidth="1"/>
    <col min="12802" max="13052" width="6.875" style="33"/>
    <col min="13053" max="13053" width="14.5" style="33" customWidth="1"/>
    <col min="13054" max="13054" width="33.375" style="33" customWidth="1"/>
    <col min="13055" max="13057" width="20.625" style="33" customWidth="1"/>
    <col min="13058" max="13308" width="6.875" style="33"/>
    <col min="13309" max="13309" width="14.5" style="33" customWidth="1"/>
    <col min="13310" max="13310" width="33.375" style="33" customWidth="1"/>
    <col min="13311" max="13313" width="20.625" style="33" customWidth="1"/>
    <col min="13314" max="13564" width="6.875" style="33"/>
    <col min="13565" max="13565" width="14.5" style="33" customWidth="1"/>
    <col min="13566" max="13566" width="33.375" style="33" customWidth="1"/>
    <col min="13567" max="13569" width="20.625" style="33" customWidth="1"/>
    <col min="13570" max="13820" width="6.875" style="33"/>
    <col min="13821" max="13821" width="14.5" style="33" customWidth="1"/>
    <col min="13822" max="13822" width="33.375" style="33" customWidth="1"/>
    <col min="13823" max="13825" width="20.625" style="33" customWidth="1"/>
    <col min="13826" max="14076" width="6.875" style="33"/>
    <col min="14077" max="14077" width="14.5" style="33" customWidth="1"/>
    <col min="14078" max="14078" width="33.375" style="33" customWidth="1"/>
    <col min="14079" max="14081" width="20.625" style="33" customWidth="1"/>
    <col min="14082" max="14332" width="6.875" style="33"/>
    <col min="14333" max="14333" width="14.5" style="33" customWidth="1"/>
    <col min="14334" max="14334" width="33.375" style="33" customWidth="1"/>
    <col min="14335" max="14337" width="20.625" style="33" customWidth="1"/>
    <col min="14338" max="14588" width="6.875" style="33"/>
    <col min="14589" max="14589" width="14.5" style="33" customWidth="1"/>
    <col min="14590" max="14590" width="33.375" style="33" customWidth="1"/>
    <col min="14591" max="14593" width="20.625" style="33" customWidth="1"/>
    <col min="14594" max="14844" width="6.875" style="33"/>
    <col min="14845" max="14845" width="14.5" style="33" customWidth="1"/>
    <col min="14846" max="14846" width="33.375" style="33" customWidth="1"/>
    <col min="14847" max="14849" width="20.625" style="33" customWidth="1"/>
    <col min="14850" max="15100" width="6.875" style="33"/>
    <col min="15101" max="15101" width="14.5" style="33" customWidth="1"/>
    <col min="15102" max="15102" width="33.375" style="33" customWidth="1"/>
    <col min="15103" max="15105" width="20.625" style="33" customWidth="1"/>
    <col min="15106" max="15356" width="6.875" style="33"/>
    <col min="15357" max="15357" width="14.5" style="33" customWidth="1"/>
    <col min="15358" max="15358" width="33.375" style="33" customWidth="1"/>
    <col min="15359" max="15361" width="20.625" style="33" customWidth="1"/>
    <col min="15362" max="15612" width="6.875" style="33"/>
    <col min="15613" max="15613" width="14.5" style="33" customWidth="1"/>
    <col min="15614" max="15614" width="33.375" style="33" customWidth="1"/>
    <col min="15615" max="15617" width="20.625" style="33" customWidth="1"/>
    <col min="15618" max="15868" width="6.875" style="33"/>
    <col min="15869" max="15869" width="14.5" style="33" customWidth="1"/>
    <col min="15870" max="15870" width="33.375" style="33" customWidth="1"/>
    <col min="15871" max="15873" width="20.625" style="33" customWidth="1"/>
    <col min="15874" max="16124" width="6.875" style="33"/>
    <col min="16125" max="16125" width="14.5" style="33" customWidth="1"/>
    <col min="16126" max="16126" width="33.375" style="33" customWidth="1"/>
    <col min="16127" max="16129" width="20.625" style="33" customWidth="1"/>
    <col min="16130" max="16384" width="6.875" style="33"/>
  </cols>
  <sheetData>
    <row r="1" spans="1:7" ht="20.100000000000001" customHeight="1">
      <c r="A1" s="32" t="s">
        <v>334</v>
      </c>
      <c r="E1" s="42"/>
    </row>
    <row r="2" spans="1:7" ht="34.5" customHeight="1">
      <c r="A2" s="34" t="s">
        <v>548</v>
      </c>
      <c r="B2" s="43"/>
      <c r="C2" s="43"/>
      <c r="D2" s="43"/>
      <c r="E2" s="43"/>
    </row>
    <row r="3" spans="1:7" ht="20.100000000000001" customHeight="1">
      <c r="A3" s="43"/>
      <c r="B3" s="43"/>
      <c r="C3" s="43"/>
      <c r="D3" s="43"/>
      <c r="E3" s="43"/>
    </row>
    <row r="4" spans="1:7" s="45" customFormat="1" ht="20.100000000000001" customHeight="1">
      <c r="A4" s="37"/>
      <c r="B4" s="38"/>
      <c r="C4" s="38"/>
      <c r="D4" s="38"/>
      <c r="E4" s="44" t="s">
        <v>311</v>
      </c>
    </row>
    <row r="5" spans="1:7" s="45" customFormat="1" ht="20.100000000000001" customHeight="1">
      <c r="A5" s="158" t="s">
        <v>335</v>
      </c>
      <c r="B5" s="158"/>
      <c r="C5" s="158" t="s">
        <v>431</v>
      </c>
      <c r="D5" s="158"/>
      <c r="E5" s="158"/>
    </row>
    <row r="6" spans="1:7" s="45" customFormat="1" ht="20.100000000000001" customHeight="1">
      <c r="A6" s="46" t="s">
        <v>329</v>
      </c>
      <c r="B6" s="46" t="s">
        <v>330</v>
      </c>
      <c r="C6" s="46" t="s">
        <v>316</v>
      </c>
      <c r="D6" s="46" t="s">
        <v>336</v>
      </c>
      <c r="E6" s="46" t="s">
        <v>337</v>
      </c>
    </row>
    <row r="7" spans="1:7" s="45" customFormat="1" ht="20.100000000000001" customHeight="1">
      <c r="A7" s="47" t="s">
        <v>338</v>
      </c>
      <c r="B7" s="48" t="s">
        <v>339</v>
      </c>
      <c r="C7" s="49">
        <v>4530.3488200000002</v>
      </c>
      <c r="D7" s="49">
        <v>4191.8162759999996</v>
      </c>
      <c r="E7" s="49">
        <v>338.53254399999997</v>
      </c>
    </row>
    <row r="8" spans="1:7" s="45" customFormat="1" ht="20.100000000000001" customHeight="1">
      <c r="A8" s="51" t="s">
        <v>340</v>
      </c>
      <c r="B8" s="52" t="s">
        <v>341</v>
      </c>
      <c r="C8" s="49">
        <v>4151.6933659999995</v>
      </c>
      <c r="D8" s="49">
        <v>4104.3355359999996</v>
      </c>
      <c r="E8" s="49">
        <v>47.35783</v>
      </c>
    </row>
    <row r="9" spans="1:7" s="45" customFormat="1" ht="20.100000000000001" customHeight="1">
      <c r="A9" s="51" t="s">
        <v>342</v>
      </c>
      <c r="B9" s="52" t="s">
        <v>343</v>
      </c>
      <c r="C9" s="49">
        <f t="shared" ref="C9:C42" si="0">D9+E9</f>
        <v>267.23759999999999</v>
      </c>
      <c r="D9" s="53">
        <v>267.23759999999999</v>
      </c>
      <c r="E9" s="53">
        <v>0</v>
      </c>
      <c r="F9" s="50"/>
      <c r="G9" s="50"/>
    </row>
    <row r="10" spans="1:7" s="45" customFormat="1" ht="20.100000000000001" customHeight="1">
      <c r="A10" s="51" t="s">
        <v>344</v>
      </c>
      <c r="B10" s="52" t="s">
        <v>345</v>
      </c>
      <c r="C10" s="49">
        <f t="shared" si="0"/>
        <v>63.481200000000001</v>
      </c>
      <c r="D10" s="53">
        <v>63.481200000000001</v>
      </c>
      <c r="E10" s="53">
        <v>0</v>
      </c>
      <c r="F10" s="50"/>
    </row>
    <row r="11" spans="1:7" s="45" customFormat="1" ht="20.100000000000001" customHeight="1">
      <c r="A11" s="51" t="s">
        <v>346</v>
      </c>
      <c r="B11" s="52" t="s">
        <v>347</v>
      </c>
      <c r="C11" s="49">
        <f t="shared" si="0"/>
        <v>2.7609840000000001</v>
      </c>
      <c r="D11" s="53">
        <v>2.7609840000000001</v>
      </c>
      <c r="E11" s="53">
        <v>0</v>
      </c>
      <c r="F11" s="50"/>
    </row>
    <row r="12" spans="1:7" s="45" customFormat="1" ht="20.100000000000001" customHeight="1">
      <c r="A12" s="51" t="s">
        <v>536</v>
      </c>
      <c r="B12" s="52" t="s">
        <v>537</v>
      </c>
      <c r="C12" s="53">
        <v>54.182278000000004</v>
      </c>
      <c r="D12" s="53">
        <v>52.064447999999999</v>
      </c>
      <c r="E12" s="53">
        <v>2.1178300000000001</v>
      </c>
      <c r="F12" s="50"/>
    </row>
    <row r="13" spans="1:7" s="45" customFormat="1" ht="20.100000000000001" customHeight="1">
      <c r="A13" s="51" t="s">
        <v>538</v>
      </c>
      <c r="B13" s="52" t="s">
        <v>539</v>
      </c>
      <c r="C13" s="53">
        <v>45.24</v>
      </c>
      <c r="D13" s="53">
        <v>0</v>
      </c>
      <c r="E13" s="53">
        <v>45.24</v>
      </c>
      <c r="F13" s="50"/>
    </row>
    <row r="14" spans="1:7" s="45" customFormat="1" ht="20.100000000000001" customHeight="1">
      <c r="A14" s="51" t="s">
        <v>348</v>
      </c>
      <c r="B14" s="52" t="s">
        <v>349</v>
      </c>
      <c r="C14" s="49">
        <f t="shared" si="0"/>
        <v>232.43589599999999</v>
      </c>
      <c r="D14" s="53">
        <v>232.43589599999999</v>
      </c>
      <c r="E14" s="53">
        <v>0</v>
      </c>
      <c r="F14" s="50"/>
      <c r="G14" s="50"/>
    </row>
    <row r="15" spans="1:7" s="45" customFormat="1" ht="20.100000000000001" customHeight="1">
      <c r="A15" s="52" t="s">
        <v>540</v>
      </c>
      <c r="B15" s="52" t="s">
        <v>541</v>
      </c>
      <c r="C15" s="49">
        <v>139.4616</v>
      </c>
      <c r="D15" s="49">
        <v>139.4616</v>
      </c>
      <c r="E15" s="53"/>
      <c r="F15" s="50"/>
      <c r="G15" s="50"/>
    </row>
    <row r="16" spans="1:7" s="45" customFormat="1" ht="20.100000000000001" customHeight="1">
      <c r="A16" s="52" t="s">
        <v>542</v>
      </c>
      <c r="B16" s="52" t="s">
        <v>543</v>
      </c>
      <c r="C16" s="49">
        <v>92.974295999999995</v>
      </c>
      <c r="D16" s="49">
        <v>92.974295999999995</v>
      </c>
      <c r="E16" s="53"/>
      <c r="F16" s="50"/>
      <c r="G16" s="50"/>
    </row>
    <row r="17" spans="1:12" s="45" customFormat="1" ht="20.100000000000001" customHeight="1">
      <c r="A17" s="51" t="s">
        <v>350</v>
      </c>
      <c r="B17" s="52" t="s">
        <v>351</v>
      </c>
      <c r="C17" s="49">
        <f t="shared" si="0"/>
        <v>90.546408</v>
      </c>
      <c r="D17" s="53">
        <v>90.546408</v>
      </c>
      <c r="E17" s="53">
        <v>0</v>
      </c>
      <c r="F17" s="50"/>
      <c r="G17" s="50"/>
    </row>
    <row r="18" spans="1:12" s="45" customFormat="1" ht="20.100000000000001" customHeight="1">
      <c r="A18" s="51" t="s">
        <v>352</v>
      </c>
      <c r="B18" s="52" t="s">
        <v>353</v>
      </c>
      <c r="C18" s="49">
        <f t="shared" si="0"/>
        <v>45.273384</v>
      </c>
      <c r="D18" s="53">
        <v>45.273384</v>
      </c>
      <c r="E18" s="53">
        <v>0</v>
      </c>
      <c r="F18" s="50"/>
      <c r="G18" s="50"/>
    </row>
    <row r="19" spans="1:12" s="45" customFormat="1" ht="20.100000000000001" customHeight="1">
      <c r="A19" s="51" t="s">
        <v>354</v>
      </c>
      <c r="B19" s="52" t="s">
        <v>355</v>
      </c>
      <c r="C19" s="49">
        <f t="shared" si="0"/>
        <v>1088.6377199999999</v>
      </c>
      <c r="D19" s="53">
        <v>1088.6377199999999</v>
      </c>
      <c r="E19" s="53">
        <v>0</v>
      </c>
      <c r="F19" s="50"/>
      <c r="G19" s="50"/>
    </row>
    <row r="20" spans="1:12" s="45" customFormat="1" ht="20.100000000000001" customHeight="1">
      <c r="A20" s="51" t="s">
        <v>356</v>
      </c>
      <c r="B20" s="52" t="s">
        <v>357</v>
      </c>
      <c r="C20" s="49">
        <f t="shared" si="0"/>
        <v>67.909896000000003</v>
      </c>
      <c r="D20" s="53">
        <v>67.909896000000003</v>
      </c>
      <c r="E20" s="53">
        <v>0</v>
      </c>
      <c r="F20" s="50"/>
      <c r="G20" s="50"/>
    </row>
    <row r="21" spans="1:12" s="45" customFormat="1" ht="20.100000000000001" customHeight="1">
      <c r="A21" s="51" t="s">
        <v>358</v>
      </c>
      <c r="B21" s="52" t="s">
        <v>359</v>
      </c>
      <c r="C21" s="49">
        <f t="shared" si="0"/>
        <v>5.5</v>
      </c>
      <c r="D21" s="53">
        <v>5.5</v>
      </c>
      <c r="E21" s="53">
        <v>0</v>
      </c>
      <c r="F21" s="50"/>
    </row>
    <row r="22" spans="1:12" s="45" customFormat="1" ht="20.100000000000001" customHeight="1">
      <c r="A22" s="51" t="s">
        <v>360</v>
      </c>
      <c r="B22" s="52" t="s">
        <v>361</v>
      </c>
      <c r="C22" s="49">
        <f t="shared" si="0"/>
        <v>2188.4879999999998</v>
      </c>
      <c r="D22" s="53">
        <v>2188.4879999999998</v>
      </c>
      <c r="E22" s="53">
        <v>0</v>
      </c>
      <c r="F22" s="50"/>
      <c r="J22" s="50"/>
    </row>
    <row r="23" spans="1:12" s="45" customFormat="1" ht="20.100000000000001" customHeight="1">
      <c r="A23" s="51" t="s">
        <v>362</v>
      </c>
      <c r="B23" s="52" t="s">
        <v>363</v>
      </c>
      <c r="C23" s="49">
        <f t="shared" si="0"/>
        <v>291.17471399999999</v>
      </c>
      <c r="D23" s="53">
        <v>0</v>
      </c>
      <c r="E23" s="53">
        <v>291.17471399999999</v>
      </c>
      <c r="F23" s="50"/>
    </row>
    <row r="24" spans="1:12" s="45" customFormat="1" ht="20.100000000000001" customHeight="1">
      <c r="A24" s="51" t="s">
        <v>364</v>
      </c>
      <c r="B24" s="54" t="s">
        <v>365</v>
      </c>
      <c r="C24" s="49">
        <f t="shared" si="0"/>
        <v>17.882170000000002</v>
      </c>
      <c r="D24" s="53">
        <v>0</v>
      </c>
      <c r="E24" s="53">
        <v>17.882170000000002</v>
      </c>
      <c r="F24" s="50"/>
    </row>
    <row r="25" spans="1:12" s="45" customFormat="1" ht="20.100000000000001" customHeight="1">
      <c r="A25" s="51" t="s">
        <v>366</v>
      </c>
      <c r="B25" s="55" t="s">
        <v>367</v>
      </c>
      <c r="C25" s="49">
        <f t="shared" si="0"/>
        <v>1</v>
      </c>
      <c r="D25" s="53">
        <v>0</v>
      </c>
      <c r="E25" s="53">
        <v>1</v>
      </c>
      <c r="F25" s="50"/>
    </row>
    <row r="26" spans="1:12" s="45" customFormat="1" ht="20.100000000000001" customHeight="1">
      <c r="A26" s="51" t="s">
        <v>368</v>
      </c>
      <c r="B26" s="55" t="s">
        <v>369</v>
      </c>
      <c r="C26" s="49">
        <f t="shared" si="0"/>
        <v>2</v>
      </c>
      <c r="D26" s="53">
        <v>0</v>
      </c>
      <c r="E26" s="53">
        <v>2</v>
      </c>
      <c r="F26" s="50"/>
    </row>
    <row r="27" spans="1:12" s="45" customFormat="1" ht="20.100000000000001" customHeight="1">
      <c r="A27" s="51" t="s">
        <v>370</v>
      </c>
      <c r="B27" s="55" t="s">
        <v>371</v>
      </c>
      <c r="C27" s="49">
        <f t="shared" si="0"/>
        <v>28.66</v>
      </c>
      <c r="D27" s="53">
        <v>0</v>
      </c>
      <c r="E27" s="53">
        <v>28.66</v>
      </c>
      <c r="F27" s="50"/>
      <c r="H27" s="50"/>
    </row>
    <row r="28" spans="1:12" s="45" customFormat="1" ht="20.100000000000001" customHeight="1">
      <c r="A28" s="51" t="s">
        <v>372</v>
      </c>
      <c r="B28" s="54" t="s">
        <v>373</v>
      </c>
      <c r="C28" s="49">
        <f t="shared" si="0"/>
        <v>137.4</v>
      </c>
      <c r="D28" s="53">
        <v>0</v>
      </c>
      <c r="E28" s="53">
        <v>137.4</v>
      </c>
      <c r="F28" s="50"/>
    </row>
    <row r="29" spans="1:12" s="45" customFormat="1" ht="20.100000000000001" customHeight="1">
      <c r="A29" s="51" t="s">
        <v>374</v>
      </c>
      <c r="B29" s="55" t="s">
        <v>375</v>
      </c>
      <c r="C29" s="49">
        <f t="shared" si="0"/>
        <v>3.2</v>
      </c>
      <c r="D29" s="53">
        <v>0</v>
      </c>
      <c r="E29" s="53">
        <v>3.2</v>
      </c>
      <c r="F29" s="50"/>
    </row>
    <row r="30" spans="1:12" s="45" customFormat="1" ht="20.100000000000001" customHeight="1">
      <c r="A30" s="51" t="s">
        <v>376</v>
      </c>
      <c r="B30" s="55" t="s">
        <v>377</v>
      </c>
      <c r="C30" s="49">
        <f t="shared" si="0"/>
        <v>1.4</v>
      </c>
      <c r="D30" s="53">
        <v>0</v>
      </c>
      <c r="E30" s="53">
        <v>1.4</v>
      </c>
      <c r="F30" s="50"/>
    </row>
    <row r="31" spans="1:12" s="45" customFormat="1" ht="20.100000000000001" customHeight="1">
      <c r="A31" s="51" t="s">
        <v>378</v>
      </c>
      <c r="B31" s="55" t="s">
        <v>379</v>
      </c>
      <c r="C31" s="49">
        <f t="shared" si="0"/>
        <v>5.6085640000000003</v>
      </c>
      <c r="D31" s="53">
        <v>0</v>
      </c>
      <c r="E31" s="53">
        <v>5.6085640000000003</v>
      </c>
      <c r="F31" s="50"/>
    </row>
    <row r="32" spans="1:12" s="45" customFormat="1" ht="20.100000000000001" customHeight="1">
      <c r="A32" s="51" t="s">
        <v>380</v>
      </c>
      <c r="B32" s="55" t="s">
        <v>381</v>
      </c>
      <c r="C32" s="49">
        <f t="shared" si="0"/>
        <v>5.5</v>
      </c>
      <c r="D32" s="53">
        <v>0</v>
      </c>
      <c r="E32" s="53">
        <v>5.5</v>
      </c>
      <c r="F32" s="50"/>
      <c r="L32" s="50"/>
    </row>
    <row r="33" spans="1:15" s="45" customFormat="1" ht="20.100000000000001" customHeight="1">
      <c r="A33" s="51" t="s">
        <v>382</v>
      </c>
      <c r="B33" s="55" t="s">
        <v>383</v>
      </c>
      <c r="C33" s="49">
        <f t="shared" si="0"/>
        <v>13.4</v>
      </c>
      <c r="D33" s="53">
        <v>0</v>
      </c>
      <c r="E33" s="53">
        <v>13.4</v>
      </c>
      <c r="F33" s="50"/>
      <c r="G33" s="50"/>
    </row>
    <row r="34" spans="1:15" s="45" customFormat="1" ht="20.100000000000001" customHeight="1">
      <c r="A34" s="51" t="s">
        <v>384</v>
      </c>
      <c r="B34" s="54" t="s">
        <v>385</v>
      </c>
      <c r="C34" s="49">
        <f t="shared" si="0"/>
        <v>3.206852</v>
      </c>
      <c r="D34" s="53">
        <v>0</v>
      </c>
      <c r="E34" s="53">
        <v>3.206852</v>
      </c>
      <c r="F34" s="50"/>
    </row>
    <row r="35" spans="1:15" s="45" customFormat="1" ht="20.100000000000001" customHeight="1">
      <c r="A35" s="51" t="s">
        <v>386</v>
      </c>
      <c r="B35" s="55" t="s">
        <v>387</v>
      </c>
      <c r="C35" s="49">
        <f t="shared" si="0"/>
        <v>8.0171279999999996</v>
      </c>
      <c r="D35" s="53">
        <v>0</v>
      </c>
      <c r="E35" s="53">
        <v>8.0171279999999996</v>
      </c>
      <c r="F35" s="50"/>
    </row>
    <row r="36" spans="1:15" s="45" customFormat="1" ht="20.100000000000001" customHeight="1">
      <c r="A36" s="51" t="s">
        <v>388</v>
      </c>
      <c r="B36" s="55" t="s">
        <v>389</v>
      </c>
      <c r="C36" s="49">
        <f t="shared" si="0"/>
        <v>49</v>
      </c>
      <c r="D36" s="53">
        <v>0</v>
      </c>
      <c r="E36" s="53">
        <v>49</v>
      </c>
      <c r="F36" s="50"/>
    </row>
    <row r="37" spans="1:15" s="45" customFormat="1" ht="20.100000000000001" customHeight="1">
      <c r="A37" s="51" t="s">
        <v>390</v>
      </c>
      <c r="B37" s="55" t="s">
        <v>391</v>
      </c>
      <c r="C37" s="49">
        <f t="shared" si="0"/>
        <v>11</v>
      </c>
      <c r="D37" s="53">
        <v>0</v>
      </c>
      <c r="E37" s="53">
        <v>11</v>
      </c>
      <c r="F37" s="50"/>
    </row>
    <row r="38" spans="1:15" s="45" customFormat="1" ht="20.100000000000001" customHeight="1">
      <c r="A38" s="51" t="s">
        <v>392</v>
      </c>
      <c r="B38" s="55" t="s">
        <v>393</v>
      </c>
      <c r="C38" s="49">
        <f t="shared" si="0"/>
        <v>3.9</v>
      </c>
      <c r="D38" s="53">
        <v>0</v>
      </c>
      <c r="E38" s="53">
        <v>3.9</v>
      </c>
      <c r="F38" s="50"/>
    </row>
    <row r="39" spans="1:15" s="45" customFormat="1" ht="20.100000000000001" customHeight="1">
      <c r="A39" s="51" t="s">
        <v>394</v>
      </c>
      <c r="B39" s="52" t="s">
        <v>395</v>
      </c>
      <c r="C39" s="53">
        <f t="shared" si="0"/>
        <v>87.480739999999997</v>
      </c>
      <c r="D39" s="53">
        <v>87.480739999999997</v>
      </c>
      <c r="E39" s="53">
        <v>0</v>
      </c>
      <c r="F39" s="50"/>
    </row>
    <row r="40" spans="1:15" s="45" customFormat="1" ht="20.100000000000001" customHeight="1">
      <c r="A40" s="51" t="s">
        <v>544</v>
      </c>
      <c r="B40" s="52" t="s">
        <v>545</v>
      </c>
      <c r="C40" s="53">
        <f t="shared" si="0"/>
        <v>56.43</v>
      </c>
      <c r="D40" s="53">
        <v>56.43</v>
      </c>
      <c r="E40" s="53">
        <v>0</v>
      </c>
      <c r="F40" s="50"/>
    </row>
    <row r="41" spans="1:15" s="45" customFormat="1" ht="20.100000000000001" customHeight="1">
      <c r="A41" s="51" t="s">
        <v>396</v>
      </c>
      <c r="B41" s="52" t="s">
        <v>359</v>
      </c>
      <c r="C41" s="53">
        <f t="shared" si="0"/>
        <v>18.920000000000002</v>
      </c>
      <c r="D41" s="53">
        <v>18.920000000000002</v>
      </c>
      <c r="E41" s="53">
        <v>0</v>
      </c>
      <c r="F41" s="50"/>
    </row>
    <row r="42" spans="1:15" s="45" customFormat="1" ht="20.100000000000001" customHeight="1">
      <c r="A42" s="51" t="s">
        <v>546</v>
      </c>
      <c r="B42" s="52" t="s">
        <v>547</v>
      </c>
      <c r="C42" s="53">
        <f t="shared" si="0"/>
        <v>12.130739999999999</v>
      </c>
      <c r="D42" s="53">
        <v>12.130739999999999</v>
      </c>
      <c r="E42" s="53">
        <v>0</v>
      </c>
      <c r="F42" s="50"/>
      <c r="O42" s="50"/>
    </row>
    <row r="43" spans="1:15" ht="20.100000000000001" customHeight="1">
      <c r="C43" s="41"/>
      <c r="D43" s="41"/>
      <c r="E43" s="41"/>
    </row>
    <row r="44" spans="1:15" ht="20.100000000000001" customHeight="1">
      <c r="D44" s="41"/>
      <c r="E44" s="41"/>
      <c r="F44" s="41"/>
      <c r="J44" s="41"/>
    </row>
  </sheetData>
  <mergeCells count="2">
    <mergeCell ref="A5:B5"/>
    <mergeCell ref="C5:E5"/>
  </mergeCells>
  <phoneticPr fontId="3"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showZeros="0" workbookViewId="0">
      <selection activeCell="E11" sqref="E11"/>
    </sheetView>
  </sheetViews>
  <sheetFormatPr defaultColWidth="6.875" defaultRowHeight="12.75" customHeight="1"/>
  <cols>
    <col min="1" max="6" width="25.125" style="33" customWidth="1"/>
    <col min="7" max="226" width="6.875" style="33"/>
    <col min="227" max="238" width="11.625" style="33" customWidth="1"/>
    <col min="239" max="482" width="6.875" style="33"/>
    <col min="483" max="494" width="11.625" style="33" customWidth="1"/>
    <col min="495" max="738" width="6.875" style="33"/>
    <col min="739" max="750" width="11.625" style="33" customWidth="1"/>
    <col min="751" max="994" width="6.875" style="33"/>
    <col min="995" max="1006" width="11.625" style="33" customWidth="1"/>
    <col min="1007" max="1250" width="6.875" style="33"/>
    <col min="1251" max="1262" width="11.625" style="33" customWidth="1"/>
    <col min="1263" max="1506" width="6.875" style="33"/>
    <col min="1507" max="1518" width="11.625" style="33" customWidth="1"/>
    <col min="1519" max="1762" width="6.875" style="33"/>
    <col min="1763" max="1774" width="11.625" style="33" customWidth="1"/>
    <col min="1775" max="2018" width="6.875" style="33"/>
    <col min="2019" max="2030" width="11.625" style="33" customWidth="1"/>
    <col min="2031" max="2274" width="6.875" style="33"/>
    <col min="2275" max="2286" width="11.625" style="33" customWidth="1"/>
    <col min="2287" max="2530" width="6.875" style="33"/>
    <col min="2531" max="2542" width="11.625" style="33" customWidth="1"/>
    <col min="2543" max="2786" width="6.875" style="33"/>
    <col min="2787" max="2798" width="11.625" style="33" customWidth="1"/>
    <col min="2799" max="3042" width="6.875" style="33"/>
    <col min="3043" max="3054" width="11.625" style="33" customWidth="1"/>
    <col min="3055" max="3298" width="6.875" style="33"/>
    <col min="3299" max="3310" width="11.625" style="33" customWidth="1"/>
    <col min="3311" max="3554" width="6.875" style="33"/>
    <col min="3555" max="3566" width="11.625" style="33" customWidth="1"/>
    <col min="3567" max="3810" width="6.875" style="33"/>
    <col min="3811" max="3822" width="11.625" style="33" customWidth="1"/>
    <col min="3823" max="4066" width="6.875" style="33"/>
    <col min="4067" max="4078" width="11.625" style="33" customWidth="1"/>
    <col min="4079" max="4322" width="6.875" style="33"/>
    <col min="4323" max="4334" width="11.625" style="33" customWidth="1"/>
    <col min="4335" max="4578" width="6.875" style="33"/>
    <col min="4579" max="4590" width="11.625" style="33" customWidth="1"/>
    <col min="4591" max="4834" width="6.875" style="33"/>
    <col min="4835" max="4846" width="11.625" style="33" customWidth="1"/>
    <col min="4847" max="5090" width="6.875" style="33"/>
    <col min="5091" max="5102" width="11.625" style="33" customWidth="1"/>
    <col min="5103" max="5346" width="6.875" style="33"/>
    <col min="5347" max="5358" width="11.625" style="33" customWidth="1"/>
    <col min="5359" max="5602" width="6.875" style="33"/>
    <col min="5603" max="5614" width="11.625" style="33" customWidth="1"/>
    <col min="5615" max="5858" width="6.875" style="33"/>
    <col min="5859" max="5870" width="11.625" style="33" customWidth="1"/>
    <col min="5871" max="6114" width="6.875" style="33"/>
    <col min="6115" max="6126" width="11.625" style="33" customWidth="1"/>
    <col min="6127" max="6370" width="6.875" style="33"/>
    <col min="6371" max="6382" width="11.625" style="33" customWidth="1"/>
    <col min="6383" max="6626" width="6.875" style="33"/>
    <col min="6627" max="6638" width="11.625" style="33" customWidth="1"/>
    <col min="6639" max="6882" width="6.875" style="33"/>
    <col min="6883" max="6894" width="11.625" style="33" customWidth="1"/>
    <col min="6895" max="7138" width="6.875" style="33"/>
    <col min="7139" max="7150" width="11.625" style="33" customWidth="1"/>
    <col min="7151" max="7394" width="6.875" style="33"/>
    <col min="7395" max="7406" width="11.625" style="33" customWidth="1"/>
    <col min="7407" max="7650" width="6.875" style="33"/>
    <col min="7651" max="7662" width="11.625" style="33" customWidth="1"/>
    <col min="7663" max="7906" width="6.875" style="33"/>
    <col min="7907" max="7918" width="11.625" style="33" customWidth="1"/>
    <col min="7919" max="8162" width="6.875" style="33"/>
    <col min="8163" max="8174" width="11.625" style="33" customWidth="1"/>
    <col min="8175" max="8418" width="6.875" style="33"/>
    <col min="8419" max="8430" width="11.625" style="33" customWidth="1"/>
    <col min="8431" max="8674" width="6.875" style="33"/>
    <col min="8675" max="8686" width="11.625" style="33" customWidth="1"/>
    <col min="8687" max="8930" width="6.875" style="33"/>
    <col min="8931" max="8942" width="11.625" style="33" customWidth="1"/>
    <col min="8943" max="9186" width="6.875" style="33"/>
    <col min="9187" max="9198" width="11.625" style="33" customWidth="1"/>
    <col min="9199" max="9442" width="6.875" style="33"/>
    <col min="9443" max="9454" width="11.625" style="33" customWidth="1"/>
    <col min="9455" max="9698" width="6.875" style="33"/>
    <col min="9699" max="9710" width="11.625" style="33" customWidth="1"/>
    <col min="9711" max="9954" width="6.875" style="33"/>
    <col min="9955" max="9966" width="11.625" style="33" customWidth="1"/>
    <col min="9967" max="10210" width="6.875" style="33"/>
    <col min="10211" max="10222" width="11.625" style="33" customWidth="1"/>
    <col min="10223" max="10466" width="6.875" style="33"/>
    <col min="10467" max="10478" width="11.625" style="33" customWidth="1"/>
    <col min="10479" max="10722" width="6.875" style="33"/>
    <col min="10723" max="10734" width="11.625" style="33" customWidth="1"/>
    <col min="10735" max="10978" width="6.875" style="33"/>
    <col min="10979" max="10990" width="11.625" style="33" customWidth="1"/>
    <col min="10991" max="11234" width="6.875" style="33"/>
    <col min="11235" max="11246" width="11.625" style="33" customWidth="1"/>
    <col min="11247" max="11490" width="6.875" style="33"/>
    <col min="11491" max="11502" width="11.625" style="33" customWidth="1"/>
    <col min="11503" max="11746" width="6.875" style="33"/>
    <col min="11747" max="11758" width="11.625" style="33" customWidth="1"/>
    <col min="11759" max="12002" width="6.875" style="33"/>
    <col min="12003" max="12014" width="11.625" style="33" customWidth="1"/>
    <col min="12015" max="12258" width="6.875" style="33"/>
    <col min="12259" max="12270" width="11.625" style="33" customWidth="1"/>
    <col min="12271" max="12514" width="6.875" style="33"/>
    <col min="12515" max="12526" width="11.625" style="33" customWidth="1"/>
    <col min="12527" max="12770" width="6.875" style="33"/>
    <col min="12771" max="12782" width="11.625" style="33" customWidth="1"/>
    <col min="12783" max="13026" width="6.875" style="33"/>
    <col min="13027" max="13038" width="11.625" style="33" customWidth="1"/>
    <col min="13039" max="13282" width="6.875" style="33"/>
    <col min="13283" max="13294" width="11.625" style="33" customWidth="1"/>
    <col min="13295" max="13538" width="6.875" style="33"/>
    <col min="13539" max="13550" width="11.625" style="33" customWidth="1"/>
    <col min="13551" max="13794" width="6.875" style="33"/>
    <col min="13795" max="13806" width="11.625" style="33" customWidth="1"/>
    <col min="13807" max="14050" width="6.875" style="33"/>
    <col min="14051" max="14062" width="11.625" style="33" customWidth="1"/>
    <col min="14063" max="14306" width="6.875" style="33"/>
    <col min="14307" max="14318" width="11.625" style="33" customWidth="1"/>
    <col min="14319" max="14562" width="6.875" style="33"/>
    <col min="14563" max="14574" width="11.625" style="33" customWidth="1"/>
    <col min="14575" max="14818" width="6.875" style="33"/>
    <col min="14819" max="14830" width="11.625" style="33" customWidth="1"/>
    <col min="14831" max="15074" width="6.875" style="33"/>
    <col min="15075" max="15086" width="11.625" style="33" customWidth="1"/>
    <col min="15087" max="15330" width="6.875" style="33"/>
    <col min="15331" max="15342" width="11.625" style="33" customWidth="1"/>
    <col min="15343" max="15586" width="6.875" style="33"/>
    <col min="15587" max="15598" width="11.625" style="33" customWidth="1"/>
    <col min="15599" max="15842" width="6.875" style="33"/>
    <col min="15843" max="15854" width="11.625" style="33" customWidth="1"/>
    <col min="15855" max="16098" width="6.875" style="33"/>
    <col min="16099" max="16110" width="11.625" style="33" customWidth="1"/>
    <col min="16111" max="16384" width="6.875" style="33"/>
  </cols>
  <sheetData>
    <row r="1" spans="1:6" ht="20.100000000000001" customHeight="1">
      <c r="A1" s="32" t="s">
        <v>397</v>
      </c>
    </row>
    <row r="2" spans="1:6" ht="33">
      <c r="A2" s="159" t="s">
        <v>549</v>
      </c>
      <c r="B2" s="159"/>
      <c r="C2" s="159"/>
      <c r="D2" s="159"/>
      <c r="E2" s="159"/>
      <c r="F2" s="159"/>
    </row>
    <row r="3" spans="1:6" ht="20.100000000000001" customHeight="1">
      <c r="A3" s="36"/>
      <c r="B3" s="35"/>
      <c r="C3" s="35"/>
      <c r="D3" s="35"/>
      <c r="E3" s="35"/>
      <c r="F3" s="35"/>
    </row>
    <row r="4" spans="1:6" ht="20.100000000000001" customHeight="1">
      <c r="A4" s="45"/>
      <c r="B4" s="45"/>
      <c r="C4" s="45"/>
      <c r="D4" s="45"/>
      <c r="E4" s="45"/>
      <c r="F4" s="45" t="s">
        <v>440</v>
      </c>
    </row>
    <row r="5" spans="1:6" ht="20.100000000000001" customHeight="1">
      <c r="A5" s="158" t="s">
        <v>430</v>
      </c>
      <c r="B5" s="158"/>
      <c r="C5" s="158"/>
      <c r="D5" s="158"/>
      <c r="E5" s="158"/>
      <c r="F5" s="158"/>
    </row>
    <row r="6" spans="1:6" ht="14.25" customHeight="1">
      <c r="A6" s="158" t="s">
        <v>316</v>
      </c>
      <c r="B6" s="160" t="s">
        <v>398</v>
      </c>
      <c r="C6" s="158" t="s">
        <v>399</v>
      </c>
      <c r="D6" s="158"/>
      <c r="E6" s="158"/>
      <c r="F6" s="158" t="s">
        <v>400</v>
      </c>
    </row>
    <row r="7" spans="1:6" ht="14.25">
      <c r="A7" s="158"/>
      <c r="B7" s="160"/>
      <c r="C7" s="111" t="s">
        <v>331</v>
      </c>
      <c r="D7" s="112" t="s">
        <v>401</v>
      </c>
      <c r="E7" s="112" t="s">
        <v>402</v>
      </c>
      <c r="F7" s="158"/>
    </row>
    <row r="8" spans="1:6" ht="20.100000000000001" customHeight="1">
      <c r="A8" s="59">
        <f>B8+C8+F8</f>
        <v>421.5</v>
      </c>
      <c r="B8" s="49"/>
      <c r="C8" s="60">
        <f>D8+E8</f>
        <v>416</v>
      </c>
      <c r="D8" s="61"/>
      <c r="E8" s="59">
        <v>416</v>
      </c>
      <c r="F8" s="49">
        <v>5.5</v>
      </c>
    </row>
    <row r="9" spans="1:6" ht="22.5" customHeight="1">
      <c r="B9" s="41"/>
    </row>
    <row r="13" spans="1:6" ht="12.75" customHeight="1">
      <c r="F13" s="41"/>
    </row>
    <row r="14" spans="1:6" ht="12.75" customHeight="1">
      <c r="D14" s="41"/>
    </row>
  </sheetData>
  <mergeCells count="6">
    <mergeCell ref="A2:F2"/>
    <mergeCell ref="A5:F5"/>
    <mergeCell ref="A6:A7"/>
    <mergeCell ref="B6:B7"/>
    <mergeCell ref="C6:E6"/>
    <mergeCell ref="F6:F7"/>
  </mergeCells>
  <phoneticPr fontId="3" type="noConversion"/>
  <printOptions horizontalCentered="1"/>
  <pageMargins left="0" right="0" top="0.99999998498150677" bottom="0.99999998498150677" header="0.49999999249075339" footer="0.49999999249075339"/>
  <pageSetup paperSize="9" scale="9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showZeros="0" workbookViewId="0">
      <selection activeCell="A13" sqref="A13"/>
    </sheetView>
  </sheetViews>
  <sheetFormatPr defaultColWidth="6.875" defaultRowHeight="12.75" customHeight="1"/>
  <cols>
    <col min="1" max="1" width="19.5" style="33" customWidth="1"/>
    <col min="2" max="2" width="52.5" style="33" customWidth="1"/>
    <col min="3" max="5" width="18.25" style="33" customWidth="1"/>
    <col min="6"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5" ht="20.100000000000001" customHeight="1">
      <c r="A1" s="32" t="s">
        <v>403</v>
      </c>
      <c r="E1" s="62"/>
    </row>
    <row r="2" spans="1:5" ht="33">
      <c r="A2" s="56" t="s">
        <v>475</v>
      </c>
      <c r="B2" s="35"/>
      <c r="C2" s="35"/>
      <c r="D2" s="35"/>
      <c r="E2" s="35"/>
    </row>
    <row r="3" spans="1:5" ht="20.100000000000001" customHeight="1">
      <c r="A3" s="35"/>
      <c r="B3" s="35"/>
      <c r="C3" s="35"/>
      <c r="D3" s="35"/>
      <c r="E3" s="35"/>
    </row>
    <row r="4" spans="1:5" ht="20.100000000000001" customHeight="1">
      <c r="A4" s="63"/>
      <c r="B4" s="64"/>
      <c r="C4" s="64"/>
      <c r="D4" s="64"/>
      <c r="E4" s="65" t="s">
        <v>311</v>
      </c>
    </row>
    <row r="5" spans="1:5" ht="20.100000000000001" customHeight="1">
      <c r="A5" s="158" t="s">
        <v>329</v>
      </c>
      <c r="B5" s="162" t="s">
        <v>330</v>
      </c>
      <c r="C5" s="158" t="s">
        <v>404</v>
      </c>
      <c r="D5" s="158"/>
      <c r="E5" s="158"/>
    </row>
    <row r="6" spans="1:5" ht="20.100000000000001" customHeight="1">
      <c r="A6" s="161"/>
      <c r="B6" s="161"/>
      <c r="C6" s="58" t="s">
        <v>316</v>
      </c>
      <c r="D6" s="58" t="s">
        <v>332</v>
      </c>
      <c r="E6" s="58" t="s">
        <v>333</v>
      </c>
    </row>
    <row r="7" spans="1:5" ht="20.100000000000001" customHeight="1">
      <c r="A7" s="52" t="s">
        <v>316</v>
      </c>
      <c r="B7" s="52"/>
      <c r="C7" s="60">
        <v>40</v>
      </c>
      <c r="D7" s="60"/>
      <c r="E7" s="60">
        <v>40</v>
      </c>
    </row>
    <row r="8" spans="1:5" ht="20.100000000000001" customHeight="1">
      <c r="A8" s="52" t="s">
        <v>524</v>
      </c>
      <c r="B8" s="52" t="s">
        <v>525</v>
      </c>
      <c r="C8" s="60">
        <v>40</v>
      </c>
      <c r="D8" s="60"/>
      <c r="E8" s="60">
        <v>40</v>
      </c>
    </row>
    <row r="9" spans="1:5" ht="20.100000000000001" customHeight="1">
      <c r="A9" s="52" t="s">
        <v>550</v>
      </c>
      <c r="B9" s="52" t="s">
        <v>551</v>
      </c>
      <c r="C9" s="60">
        <v>40</v>
      </c>
      <c r="D9" s="60"/>
      <c r="E9" s="60">
        <v>40</v>
      </c>
    </row>
    <row r="10" spans="1:5" ht="20.100000000000001" customHeight="1">
      <c r="A10" s="52" t="s">
        <v>552</v>
      </c>
      <c r="B10" s="52" t="s">
        <v>553</v>
      </c>
      <c r="C10" s="60">
        <v>40</v>
      </c>
      <c r="D10" s="60"/>
      <c r="E10" s="60">
        <v>40</v>
      </c>
    </row>
    <row r="11" spans="1:5" ht="20.25" customHeight="1">
      <c r="A11" s="103"/>
      <c r="B11" s="41"/>
      <c r="C11" s="41"/>
      <c r="D11" s="41"/>
      <c r="E11" s="41"/>
    </row>
    <row r="12" spans="1:5" ht="20.25" customHeight="1">
      <c r="A12" s="41"/>
      <c r="B12" s="41"/>
      <c r="C12" s="41"/>
      <c r="D12" s="41"/>
      <c r="E12" s="41"/>
    </row>
    <row r="13" spans="1:5" ht="12.75" customHeight="1">
      <c r="A13" s="41"/>
      <c r="B13" s="41"/>
      <c r="C13" s="41"/>
      <c r="E13" s="41"/>
    </row>
    <row r="14" spans="1:5" ht="12.75" customHeight="1">
      <c r="A14" s="41"/>
      <c r="B14" s="41"/>
      <c r="C14" s="41"/>
      <c r="D14" s="41"/>
      <c r="E14" s="41"/>
    </row>
    <row r="15" spans="1:5" ht="12.75" customHeight="1">
      <c r="A15" s="41"/>
      <c r="B15" s="41"/>
      <c r="C15" s="41"/>
      <c r="E15" s="41"/>
    </row>
    <row r="16" spans="1:5" ht="12.75" customHeight="1">
      <c r="A16" s="41"/>
      <c r="B16" s="41"/>
      <c r="D16" s="41"/>
      <c r="E16" s="41"/>
    </row>
    <row r="17" spans="1:5" ht="12.75" customHeight="1">
      <c r="A17" s="41"/>
      <c r="E17" s="41"/>
    </row>
    <row r="18" spans="1:5" ht="12.75" customHeight="1">
      <c r="B18" s="41"/>
    </row>
    <row r="19" spans="1:5" ht="12.75" customHeight="1">
      <c r="B19" s="41"/>
    </row>
    <row r="20" spans="1:5" ht="12.75" customHeight="1">
      <c r="B20" s="41"/>
    </row>
    <row r="21" spans="1:5" ht="12.75" customHeight="1">
      <c r="B21" s="41"/>
    </row>
    <row r="22" spans="1:5" ht="12.75" customHeight="1">
      <c r="B22" s="41"/>
    </row>
    <row r="23" spans="1:5" ht="12.75" customHeight="1">
      <c r="B23" s="41"/>
    </row>
    <row r="25" spans="1:5" ht="12.75" customHeight="1">
      <c r="B25" s="41"/>
    </row>
    <row r="26" spans="1:5" ht="12.75" customHeight="1">
      <c r="B26" s="41"/>
    </row>
    <row r="28" spans="1:5" ht="12.75" customHeight="1">
      <c r="B28" s="41"/>
    </row>
    <row r="29" spans="1:5" ht="12.75" customHeight="1">
      <c r="B29" s="41"/>
    </row>
    <row r="30" spans="1:5" ht="12.75" customHeight="1">
      <c r="D30" s="41"/>
    </row>
  </sheetData>
  <mergeCells count="3">
    <mergeCell ref="A5:A6"/>
    <mergeCell ref="B5:B6"/>
    <mergeCell ref="C5:E5"/>
  </mergeCells>
  <phoneticPr fontId="3"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showZeros="0" tabSelected="1" workbookViewId="0">
      <selection activeCell="A7" sqref="A7"/>
    </sheetView>
  </sheetViews>
  <sheetFormatPr defaultColWidth="6.875" defaultRowHeight="20.100000000000001" customHeight="1"/>
  <cols>
    <col min="1" max="4" width="34.5" style="33" customWidth="1"/>
    <col min="5" max="156" width="6.75" style="33" customWidth="1"/>
    <col min="157" max="253" width="6.875" style="33"/>
    <col min="254" max="257" width="34.5" style="33" customWidth="1"/>
    <col min="258" max="412" width="6.75" style="33" customWidth="1"/>
    <col min="413" max="509" width="6.875" style="33"/>
    <col min="510" max="513" width="34.5" style="33" customWidth="1"/>
    <col min="514" max="668" width="6.75" style="33" customWidth="1"/>
    <col min="669" max="765" width="6.875" style="33"/>
    <col min="766" max="769" width="34.5" style="33" customWidth="1"/>
    <col min="770" max="924" width="6.75" style="33" customWidth="1"/>
    <col min="925" max="1021" width="6.875" style="33"/>
    <col min="1022" max="1025" width="34.5" style="33" customWidth="1"/>
    <col min="1026" max="1180" width="6.75" style="33" customWidth="1"/>
    <col min="1181" max="1277" width="6.875" style="33"/>
    <col min="1278" max="1281" width="34.5" style="33" customWidth="1"/>
    <col min="1282" max="1436" width="6.75" style="33" customWidth="1"/>
    <col min="1437" max="1533" width="6.875" style="33"/>
    <col min="1534" max="1537" width="34.5" style="33" customWidth="1"/>
    <col min="1538" max="1692" width="6.75" style="33" customWidth="1"/>
    <col min="1693" max="1789" width="6.875" style="33"/>
    <col min="1790" max="1793" width="34.5" style="33" customWidth="1"/>
    <col min="1794" max="1948" width="6.75" style="33" customWidth="1"/>
    <col min="1949" max="2045" width="6.875" style="33"/>
    <col min="2046" max="2049" width="34.5" style="33" customWidth="1"/>
    <col min="2050" max="2204" width="6.75" style="33" customWidth="1"/>
    <col min="2205" max="2301" width="6.875" style="33"/>
    <col min="2302" max="2305" width="34.5" style="33" customWidth="1"/>
    <col min="2306" max="2460" width="6.75" style="33" customWidth="1"/>
    <col min="2461" max="2557" width="6.875" style="33"/>
    <col min="2558" max="2561" width="34.5" style="33" customWidth="1"/>
    <col min="2562" max="2716" width="6.75" style="33" customWidth="1"/>
    <col min="2717" max="2813" width="6.875" style="33"/>
    <col min="2814" max="2817" width="34.5" style="33" customWidth="1"/>
    <col min="2818" max="2972" width="6.75" style="33" customWidth="1"/>
    <col min="2973" max="3069" width="6.875" style="33"/>
    <col min="3070" max="3073" width="34.5" style="33" customWidth="1"/>
    <col min="3074" max="3228" width="6.75" style="33" customWidth="1"/>
    <col min="3229" max="3325" width="6.875" style="33"/>
    <col min="3326" max="3329" width="34.5" style="33" customWidth="1"/>
    <col min="3330" max="3484" width="6.75" style="33" customWidth="1"/>
    <col min="3485" max="3581" width="6.875" style="33"/>
    <col min="3582" max="3585" width="34.5" style="33" customWidth="1"/>
    <col min="3586" max="3740" width="6.75" style="33" customWidth="1"/>
    <col min="3741" max="3837" width="6.875" style="33"/>
    <col min="3838" max="3841" width="34.5" style="33" customWidth="1"/>
    <col min="3842" max="3996" width="6.75" style="33" customWidth="1"/>
    <col min="3997" max="4093" width="6.875" style="33"/>
    <col min="4094" max="4097" width="34.5" style="33" customWidth="1"/>
    <col min="4098" max="4252" width="6.75" style="33" customWidth="1"/>
    <col min="4253" max="4349" width="6.875" style="33"/>
    <col min="4350" max="4353" width="34.5" style="33" customWidth="1"/>
    <col min="4354" max="4508" width="6.75" style="33" customWidth="1"/>
    <col min="4509" max="4605" width="6.875" style="33"/>
    <col min="4606" max="4609" width="34.5" style="33" customWidth="1"/>
    <col min="4610" max="4764" width="6.75" style="33" customWidth="1"/>
    <col min="4765" max="4861" width="6.875" style="33"/>
    <col min="4862" max="4865" width="34.5" style="33" customWidth="1"/>
    <col min="4866" max="5020" width="6.75" style="33" customWidth="1"/>
    <col min="5021" max="5117" width="6.875" style="33"/>
    <col min="5118" max="5121" width="34.5" style="33" customWidth="1"/>
    <col min="5122" max="5276" width="6.75" style="33" customWidth="1"/>
    <col min="5277" max="5373" width="6.875" style="33"/>
    <col min="5374" max="5377" width="34.5" style="33" customWidth="1"/>
    <col min="5378" max="5532" width="6.75" style="33" customWidth="1"/>
    <col min="5533" max="5629" width="6.875" style="33"/>
    <col min="5630" max="5633" width="34.5" style="33" customWidth="1"/>
    <col min="5634" max="5788" width="6.75" style="33" customWidth="1"/>
    <col min="5789" max="5885" width="6.875" style="33"/>
    <col min="5886" max="5889" width="34.5" style="33" customWidth="1"/>
    <col min="5890" max="6044" width="6.75" style="33" customWidth="1"/>
    <col min="6045" max="6141" width="6.875" style="33"/>
    <col min="6142" max="6145" width="34.5" style="33" customWidth="1"/>
    <col min="6146" max="6300" width="6.75" style="33" customWidth="1"/>
    <col min="6301" max="6397" width="6.875" style="33"/>
    <col min="6398" max="6401" width="34.5" style="33" customWidth="1"/>
    <col min="6402" max="6556" width="6.75" style="33" customWidth="1"/>
    <col min="6557" max="6653" width="6.875" style="33"/>
    <col min="6654" max="6657" width="34.5" style="33" customWidth="1"/>
    <col min="6658" max="6812" width="6.75" style="33" customWidth="1"/>
    <col min="6813" max="6909" width="6.875" style="33"/>
    <col min="6910" max="6913" width="34.5" style="33" customWidth="1"/>
    <col min="6914" max="7068" width="6.75" style="33" customWidth="1"/>
    <col min="7069" max="7165" width="6.875" style="33"/>
    <col min="7166" max="7169" width="34.5" style="33" customWidth="1"/>
    <col min="7170" max="7324" width="6.75" style="33" customWidth="1"/>
    <col min="7325" max="7421" width="6.875" style="33"/>
    <col min="7422" max="7425" width="34.5" style="33" customWidth="1"/>
    <col min="7426" max="7580" width="6.75" style="33" customWidth="1"/>
    <col min="7581" max="7677" width="6.875" style="33"/>
    <col min="7678" max="7681" width="34.5" style="33" customWidth="1"/>
    <col min="7682" max="7836" width="6.75" style="33" customWidth="1"/>
    <col min="7837" max="7933" width="6.875" style="33"/>
    <col min="7934" max="7937" width="34.5" style="33" customWidth="1"/>
    <col min="7938" max="8092" width="6.75" style="33" customWidth="1"/>
    <col min="8093" max="8189" width="6.875" style="33"/>
    <col min="8190" max="8193" width="34.5" style="33" customWidth="1"/>
    <col min="8194" max="8348" width="6.75" style="33" customWidth="1"/>
    <col min="8349" max="8445" width="6.875" style="33"/>
    <col min="8446" max="8449" width="34.5" style="33" customWidth="1"/>
    <col min="8450" max="8604" width="6.75" style="33" customWidth="1"/>
    <col min="8605" max="8701" width="6.875" style="33"/>
    <col min="8702" max="8705" width="34.5" style="33" customWidth="1"/>
    <col min="8706" max="8860" width="6.75" style="33" customWidth="1"/>
    <col min="8861" max="8957" width="6.875" style="33"/>
    <col min="8958" max="8961" width="34.5" style="33" customWidth="1"/>
    <col min="8962" max="9116" width="6.75" style="33" customWidth="1"/>
    <col min="9117" max="9213" width="6.875" style="33"/>
    <col min="9214" max="9217" width="34.5" style="33" customWidth="1"/>
    <col min="9218" max="9372" width="6.75" style="33" customWidth="1"/>
    <col min="9373" max="9469" width="6.875" style="33"/>
    <col min="9470" max="9473" width="34.5" style="33" customWidth="1"/>
    <col min="9474" max="9628" width="6.75" style="33" customWidth="1"/>
    <col min="9629" max="9725" width="6.875" style="33"/>
    <col min="9726" max="9729" width="34.5" style="33" customWidth="1"/>
    <col min="9730" max="9884" width="6.75" style="33" customWidth="1"/>
    <col min="9885" max="9981" width="6.875" style="33"/>
    <col min="9982" max="9985" width="34.5" style="33" customWidth="1"/>
    <col min="9986" max="10140" width="6.75" style="33" customWidth="1"/>
    <col min="10141" max="10237" width="6.875" style="33"/>
    <col min="10238" max="10241" width="34.5" style="33" customWidth="1"/>
    <col min="10242" max="10396" width="6.75" style="33" customWidth="1"/>
    <col min="10397" max="10493" width="6.875" style="33"/>
    <col min="10494" max="10497" width="34.5" style="33" customWidth="1"/>
    <col min="10498" max="10652" width="6.75" style="33" customWidth="1"/>
    <col min="10653" max="10749" width="6.875" style="33"/>
    <col min="10750" max="10753" width="34.5" style="33" customWidth="1"/>
    <col min="10754" max="10908" width="6.75" style="33" customWidth="1"/>
    <col min="10909" max="11005" width="6.875" style="33"/>
    <col min="11006" max="11009" width="34.5" style="33" customWidth="1"/>
    <col min="11010" max="11164" width="6.75" style="33" customWidth="1"/>
    <col min="11165" max="11261" width="6.875" style="33"/>
    <col min="11262" max="11265" width="34.5" style="33" customWidth="1"/>
    <col min="11266" max="11420" width="6.75" style="33" customWidth="1"/>
    <col min="11421" max="11517" width="6.875" style="33"/>
    <col min="11518" max="11521" width="34.5" style="33" customWidth="1"/>
    <col min="11522" max="11676" width="6.75" style="33" customWidth="1"/>
    <col min="11677" max="11773" width="6.875" style="33"/>
    <col min="11774" max="11777" width="34.5" style="33" customWidth="1"/>
    <col min="11778" max="11932" width="6.75" style="33" customWidth="1"/>
    <col min="11933" max="12029" width="6.875" style="33"/>
    <col min="12030" max="12033" width="34.5" style="33" customWidth="1"/>
    <col min="12034" max="12188" width="6.75" style="33" customWidth="1"/>
    <col min="12189" max="12285" width="6.875" style="33"/>
    <col min="12286" max="12289" width="34.5" style="33" customWidth="1"/>
    <col min="12290" max="12444" width="6.75" style="33" customWidth="1"/>
    <col min="12445" max="12541" width="6.875" style="33"/>
    <col min="12542" max="12545" width="34.5" style="33" customWidth="1"/>
    <col min="12546" max="12700" width="6.75" style="33" customWidth="1"/>
    <col min="12701" max="12797" width="6.875" style="33"/>
    <col min="12798" max="12801" width="34.5" style="33" customWidth="1"/>
    <col min="12802" max="12956" width="6.75" style="33" customWidth="1"/>
    <col min="12957" max="13053" width="6.875" style="33"/>
    <col min="13054" max="13057" width="34.5" style="33" customWidth="1"/>
    <col min="13058" max="13212" width="6.75" style="33" customWidth="1"/>
    <col min="13213" max="13309" width="6.875" style="33"/>
    <col min="13310" max="13313" width="34.5" style="33" customWidth="1"/>
    <col min="13314" max="13468" width="6.75" style="33" customWidth="1"/>
    <col min="13469" max="13565" width="6.875" style="33"/>
    <col min="13566" max="13569" width="34.5" style="33" customWidth="1"/>
    <col min="13570" max="13724" width="6.75" style="33" customWidth="1"/>
    <col min="13725" max="13821" width="6.875" style="33"/>
    <col min="13822" max="13825" width="34.5" style="33" customWidth="1"/>
    <col min="13826" max="13980" width="6.75" style="33" customWidth="1"/>
    <col min="13981" max="14077" width="6.875" style="33"/>
    <col min="14078" max="14081" width="34.5" style="33" customWidth="1"/>
    <col min="14082" max="14236" width="6.75" style="33" customWidth="1"/>
    <col min="14237" max="14333" width="6.875" style="33"/>
    <col min="14334" max="14337" width="34.5" style="33" customWidth="1"/>
    <col min="14338" max="14492" width="6.75" style="33" customWidth="1"/>
    <col min="14493" max="14589" width="6.875" style="33"/>
    <col min="14590" max="14593" width="34.5" style="33" customWidth="1"/>
    <col min="14594" max="14748" width="6.75" style="33" customWidth="1"/>
    <col min="14749" max="14845" width="6.875" style="33"/>
    <col min="14846" max="14849" width="34.5" style="33" customWidth="1"/>
    <col min="14850" max="15004" width="6.75" style="33" customWidth="1"/>
    <col min="15005" max="15101" width="6.875" style="33"/>
    <col min="15102" max="15105" width="34.5" style="33" customWidth="1"/>
    <col min="15106" max="15260" width="6.75" style="33" customWidth="1"/>
    <col min="15261" max="15357" width="6.875" style="33"/>
    <col min="15358" max="15361" width="34.5" style="33" customWidth="1"/>
    <col min="15362" max="15516" width="6.75" style="33" customWidth="1"/>
    <col min="15517" max="15613" width="6.875" style="33"/>
    <col min="15614" max="15617" width="34.5" style="33" customWidth="1"/>
    <col min="15618" max="15772" width="6.75" style="33" customWidth="1"/>
    <col min="15773" max="15869" width="6.875" style="33"/>
    <col min="15870" max="15873" width="34.5" style="33" customWidth="1"/>
    <col min="15874" max="16028" width="6.75" style="33" customWidth="1"/>
    <col min="16029" max="16125" width="6.875" style="33"/>
    <col min="16126" max="16129" width="34.5" style="33" customWidth="1"/>
    <col min="16130" max="16284" width="6.75" style="33" customWidth="1"/>
    <col min="16285" max="16384" width="6.875" style="33"/>
  </cols>
  <sheetData>
    <row r="1" spans="1:248" ht="20.100000000000001" customHeight="1">
      <c r="A1" s="32" t="s">
        <v>405</v>
      </c>
      <c r="B1" s="66"/>
      <c r="C1" s="67"/>
      <c r="D1" s="62"/>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row>
    <row r="2" spans="1:248" ht="33">
      <c r="A2" s="68" t="s">
        <v>476</v>
      </c>
      <c r="B2" s="69"/>
      <c r="C2" s="70"/>
      <c r="D2" s="69"/>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row>
    <row r="3" spans="1:248" ht="20.100000000000001" customHeight="1">
      <c r="A3" s="69"/>
      <c r="B3" s="69"/>
      <c r="C3" s="70"/>
      <c r="D3" s="69"/>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row>
    <row r="4" spans="1:248" ht="20.100000000000001" customHeight="1">
      <c r="A4" s="37"/>
      <c r="B4" s="71"/>
      <c r="C4" s="72"/>
      <c r="D4" s="57" t="s">
        <v>311</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row>
    <row r="5" spans="1:248" ht="23.25" customHeight="1">
      <c r="A5" s="158" t="s">
        <v>312</v>
      </c>
      <c r="B5" s="158"/>
      <c r="C5" s="158" t="s">
        <v>313</v>
      </c>
      <c r="D5" s="158"/>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row>
    <row r="6" spans="1:248" ht="24" customHeight="1">
      <c r="A6" s="40" t="s">
        <v>314</v>
      </c>
      <c r="B6" s="73" t="s">
        <v>315</v>
      </c>
      <c r="C6" s="40" t="s">
        <v>314</v>
      </c>
      <c r="D6" s="40" t="s">
        <v>315</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row>
    <row r="7" spans="1:248" ht="20.100000000000001" customHeight="1">
      <c r="A7" s="74" t="s">
        <v>780</v>
      </c>
      <c r="B7" s="115">
        <v>5094.5248200000005</v>
      </c>
      <c r="C7" s="116" t="s">
        <v>554</v>
      </c>
      <c r="D7" s="115">
        <v>201.04085600000002</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row>
    <row r="8" spans="1:248" ht="20.100000000000001" customHeight="1">
      <c r="A8" s="76" t="s">
        <v>779</v>
      </c>
      <c r="B8" s="115">
        <v>40</v>
      </c>
      <c r="C8" s="116" t="s">
        <v>555</v>
      </c>
      <c r="D8" s="115">
        <v>81.912384000000003</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row>
    <row r="9" spans="1:248" ht="20.100000000000001" customHeight="1">
      <c r="A9" s="78" t="s">
        <v>407</v>
      </c>
      <c r="B9" s="75"/>
      <c r="C9" s="116" t="s">
        <v>556</v>
      </c>
      <c r="D9" s="115">
        <v>177</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row>
    <row r="10" spans="1:248" ht="20.100000000000001" customHeight="1">
      <c r="A10" s="79" t="s">
        <v>432</v>
      </c>
      <c r="B10" s="80"/>
      <c r="C10" s="116" t="s">
        <v>557</v>
      </c>
      <c r="D10" s="115">
        <v>4695.9903969999996</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row>
    <row r="11" spans="1:248" ht="20.100000000000001" customHeight="1">
      <c r="A11" s="79" t="s">
        <v>433</v>
      </c>
      <c r="B11" s="80"/>
      <c r="C11" s="116" t="s">
        <v>558</v>
      </c>
      <c r="D11" s="115">
        <v>99.176000000000002</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row>
    <row r="12" spans="1:248" ht="20.100000000000001" customHeight="1">
      <c r="A12" s="79" t="s">
        <v>434</v>
      </c>
      <c r="B12" s="49"/>
      <c r="C12" s="116" t="s">
        <v>559</v>
      </c>
      <c r="D12" s="115">
        <v>67.909896000000003</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row>
    <row r="13" spans="1:248" ht="20.100000000000001" customHeight="1">
      <c r="A13" s="85" t="s">
        <v>408</v>
      </c>
      <c r="B13" s="86">
        <f>SUM(B7:B12)</f>
        <v>5134.5248200000005</v>
      </c>
      <c r="C13" s="87" t="s">
        <v>409</v>
      </c>
      <c r="D13" s="84">
        <f>SUM(D7:D12)</f>
        <v>5323.0295329999999</v>
      </c>
      <c r="F13" s="41"/>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row>
    <row r="14" spans="1:248" ht="20.100000000000001" customHeight="1">
      <c r="A14" s="79" t="s">
        <v>410</v>
      </c>
      <c r="B14" s="86"/>
      <c r="C14" s="77" t="s">
        <v>411</v>
      </c>
      <c r="D14" s="84">
        <f>B16-D13</f>
        <v>0</v>
      </c>
      <c r="E14" s="41"/>
      <c r="F14" s="41"/>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row>
    <row r="15" spans="1:248" ht="20.100000000000001" customHeight="1">
      <c r="A15" s="79" t="s">
        <v>412</v>
      </c>
      <c r="B15" s="115">
        <v>188.50471299999998</v>
      </c>
      <c r="C15" s="81"/>
      <c r="D15" s="84"/>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row>
    <row r="16" spans="1:248" ht="20.100000000000001" customHeight="1">
      <c r="A16" s="88" t="s">
        <v>413</v>
      </c>
      <c r="B16" s="89">
        <f>B13+B15</f>
        <v>5323.0295330000008</v>
      </c>
      <c r="C16" s="83" t="s">
        <v>414</v>
      </c>
      <c r="D16" s="84">
        <f>D13+D14</f>
        <v>5323.0295329999999</v>
      </c>
      <c r="E16" s="41"/>
    </row>
    <row r="23" spans="3:3" ht="20.100000000000001" customHeight="1">
      <c r="C23" s="41"/>
    </row>
  </sheetData>
  <mergeCells count="2">
    <mergeCell ref="A5:B5"/>
    <mergeCell ref="C5:D5"/>
  </mergeCells>
  <phoneticPr fontId="3" type="noConversion"/>
  <printOptions horizontalCentered="1"/>
  <pageMargins left="0" right="0" top="0" bottom="0" header="0.49999999249075339" footer="0.49999999249075339"/>
  <pageSetup paperSize="9" orientation="landscape"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showZeros="0" workbookViewId="0">
      <selection activeCell="H7" sqref="H7:K42"/>
    </sheetView>
  </sheetViews>
  <sheetFormatPr defaultColWidth="6.875" defaultRowHeight="12.75" customHeight="1"/>
  <cols>
    <col min="1" max="1" width="12.625" style="33" customWidth="1"/>
    <col min="2" max="2" width="44.625" style="33" customWidth="1"/>
    <col min="3" max="12" width="12.625" style="33" customWidth="1"/>
    <col min="13" max="256" width="6.875" style="33"/>
    <col min="257" max="257" width="9.25" style="33" customWidth="1"/>
    <col min="258" max="258" width="44.625" style="33" customWidth="1"/>
    <col min="259" max="268" width="12.625" style="33" customWidth="1"/>
    <col min="269" max="512" width="6.875" style="33"/>
    <col min="513" max="513" width="9.25" style="33" customWidth="1"/>
    <col min="514" max="514" width="44.625" style="33" customWidth="1"/>
    <col min="515" max="524" width="12.625" style="33" customWidth="1"/>
    <col min="525" max="768" width="6.875" style="33"/>
    <col min="769" max="769" width="9.25" style="33" customWidth="1"/>
    <col min="770" max="770" width="44.625" style="33" customWidth="1"/>
    <col min="771" max="780" width="12.625" style="33" customWidth="1"/>
    <col min="781" max="1024" width="6.875" style="33"/>
    <col min="1025" max="1025" width="9.25" style="33" customWidth="1"/>
    <col min="1026" max="1026" width="44.625" style="33" customWidth="1"/>
    <col min="1027" max="1036" width="12.625" style="33" customWidth="1"/>
    <col min="1037" max="1280" width="6.875" style="33"/>
    <col min="1281" max="1281" width="9.25" style="33" customWidth="1"/>
    <col min="1282" max="1282" width="44.625" style="33" customWidth="1"/>
    <col min="1283" max="1292" width="12.625" style="33" customWidth="1"/>
    <col min="1293" max="1536" width="6.875" style="33"/>
    <col min="1537" max="1537" width="9.25" style="33" customWidth="1"/>
    <col min="1538" max="1538" width="44.625" style="33" customWidth="1"/>
    <col min="1539" max="1548" width="12.625" style="33" customWidth="1"/>
    <col min="1549" max="1792" width="6.875" style="33"/>
    <col min="1793" max="1793" width="9.25" style="33" customWidth="1"/>
    <col min="1794" max="1794" width="44.625" style="33" customWidth="1"/>
    <col min="1795" max="1804" width="12.625" style="33" customWidth="1"/>
    <col min="1805" max="2048" width="6.875" style="33"/>
    <col min="2049" max="2049" width="9.25" style="33" customWidth="1"/>
    <col min="2050" max="2050" width="44.625" style="33" customWidth="1"/>
    <col min="2051" max="2060" width="12.625" style="33" customWidth="1"/>
    <col min="2061" max="2304" width="6.875" style="33"/>
    <col min="2305" max="2305" width="9.25" style="33" customWidth="1"/>
    <col min="2306" max="2306" width="44.625" style="33" customWidth="1"/>
    <col min="2307" max="2316" width="12.625" style="33" customWidth="1"/>
    <col min="2317" max="2560" width="6.875" style="33"/>
    <col min="2561" max="2561" width="9.25" style="33" customWidth="1"/>
    <col min="2562" max="2562" width="44.625" style="33" customWidth="1"/>
    <col min="2563" max="2572" width="12.625" style="33" customWidth="1"/>
    <col min="2573" max="2816" width="6.875" style="33"/>
    <col min="2817" max="2817" width="9.25" style="33" customWidth="1"/>
    <col min="2818" max="2818" width="44.625" style="33" customWidth="1"/>
    <col min="2819" max="2828" width="12.625" style="33" customWidth="1"/>
    <col min="2829" max="3072" width="6.875" style="33"/>
    <col min="3073" max="3073" width="9.25" style="33" customWidth="1"/>
    <col min="3074" max="3074" width="44.625" style="33" customWidth="1"/>
    <col min="3075" max="3084" width="12.625" style="33" customWidth="1"/>
    <col min="3085" max="3328" width="6.875" style="33"/>
    <col min="3329" max="3329" width="9.25" style="33" customWidth="1"/>
    <col min="3330" max="3330" width="44.625" style="33" customWidth="1"/>
    <col min="3331" max="3340" width="12.625" style="33" customWidth="1"/>
    <col min="3341" max="3584" width="6.875" style="33"/>
    <col min="3585" max="3585" width="9.25" style="33" customWidth="1"/>
    <col min="3586" max="3586" width="44.625" style="33" customWidth="1"/>
    <col min="3587" max="3596" width="12.625" style="33" customWidth="1"/>
    <col min="3597" max="3840" width="6.875" style="33"/>
    <col min="3841" max="3841" width="9.25" style="33" customWidth="1"/>
    <col min="3842" max="3842" width="44.625" style="33" customWidth="1"/>
    <col min="3843" max="3852" width="12.625" style="33" customWidth="1"/>
    <col min="3853" max="4096" width="6.875" style="33"/>
    <col min="4097" max="4097" width="9.25" style="33" customWidth="1"/>
    <col min="4098" max="4098" width="44.625" style="33" customWidth="1"/>
    <col min="4099" max="4108" width="12.625" style="33" customWidth="1"/>
    <col min="4109" max="4352" width="6.875" style="33"/>
    <col min="4353" max="4353" width="9.25" style="33" customWidth="1"/>
    <col min="4354" max="4354" width="44.625" style="33" customWidth="1"/>
    <col min="4355" max="4364" width="12.625" style="33" customWidth="1"/>
    <col min="4365" max="4608" width="6.875" style="33"/>
    <col min="4609" max="4609" width="9.25" style="33" customWidth="1"/>
    <col min="4610" max="4610" width="44.625" style="33" customWidth="1"/>
    <col min="4611" max="4620" width="12.625" style="33" customWidth="1"/>
    <col min="4621" max="4864" width="6.875" style="33"/>
    <col min="4865" max="4865" width="9.25" style="33" customWidth="1"/>
    <col min="4866" max="4866" width="44.625" style="33" customWidth="1"/>
    <col min="4867" max="4876" width="12.625" style="33" customWidth="1"/>
    <col min="4877" max="5120" width="6.875" style="33"/>
    <col min="5121" max="5121" width="9.25" style="33" customWidth="1"/>
    <col min="5122" max="5122" width="44.625" style="33" customWidth="1"/>
    <col min="5123" max="5132" width="12.625" style="33" customWidth="1"/>
    <col min="5133" max="5376" width="6.875" style="33"/>
    <col min="5377" max="5377" width="9.25" style="33" customWidth="1"/>
    <col min="5378" max="5378" width="44.625" style="33" customWidth="1"/>
    <col min="5379" max="5388" width="12.625" style="33" customWidth="1"/>
    <col min="5389" max="5632" width="6.875" style="33"/>
    <col min="5633" max="5633" width="9.25" style="33" customWidth="1"/>
    <col min="5634" max="5634" width="44.625" style="33" customWidth="1"/>
    <col min="5635" max="5644" width="12.625" style="33" customWidth="1"/>
    <col min="5645" max="5888" width="6.875" style="33"/>
    <col min="5889" max="5889" width="9.25" style="33" customWidth="1"/>
    <col min="5890" max="5890" width="44.625" style="33" customWidth="1"/>
    <col min="5891" max="5900" width="12.625" style="33" customWidth="1"/>
    <col min="5901" max="6144" width="6.875" style="33"/>
    <col min="6145" max="6145" width="9.25" style="33" customWidth="1"/>
    <col min="6146" max="6146" width="44.625" style="33" customWidth="1"/>
    <col min="6147" max="6156" width="12.625" style="33" customWidth="1"/>
    <col min="6157" max="6400" width="6.875" style="33"/>
    <col min="6401" max="6401" width="9.25" style="33" customWidth="1"/>
    <col min="6402" max="6402" width="44.625" style="33" customWidth="1"/>
    <col min="6403" max="6412" width="12.625" style="33" customWidth="1"/>
    <col min="6413" max="6656" width="6.875" style="33"/>
    <col min="6657" max="6657" width="9.25" style="33" customWidth="1"/>
    <col min="6658" max="6658" width="44.625" style="33" customWidth="1"/>
    <col min="6659" max="6668" width="12.625" style="33" customWidth="1"/>
    <col min="6669" max="6912" width="6.875" style="33"/>
    <col min="6913" max="6913" width="9.25" style="33" customWidth="1"/>
    <col min="6914" max="6914" width="44.625" style="33" customWidth="1"/>
    <col min="6915" max="6924" width="12.625" style="33" customWidth="1"/>
    <col min="6925" max="7168" width="6.875" style="33"/>
    <col min="7169" max="7169" width="9.25" style="33" customWidth="1"/>
    <col min="7170" max="7170" width="44.625" style="33" customWidth="1"/>
    <col min="7171" max="7180" width="12.625" style="33" customWidth="1"/>
    <col min="7181" max="7424" width="6.875" style="33"/>
    <col min="7425" max="7425" width="9.25" style="33" customWidth="1"/>
    <col min="7426" max="7426" width="44.625" style="33" customWidth="1"/>
    <col min="7427" max="7436" width="12.625" style="33" customWidth="1"/>
    <col min="7437" max="7680" width="6.875" style="33"/>
    <col min="7681" max="7681" width="9.25" style="33" customWidth="1"/>
    <col min="7682" max="7682" width="44.625" style="33" customWidth="1"/>
    <col min="7683" max="7692" width="12.625" style="33" customWidth="1"/>
    <col min="7693" max="7936" width="6.875" style="33"/>
    <col min="7937" max="7937" width="9.25" style="33" customWidth="1"/>
    <col min="7938" max="7938" width="44.625" style="33" customWidth="1"/>
    <col min="7939" max="7948" width="12.625" style="33" customWidth="1"/>
    <col min="7949" max="8192" width="6.875" style="33"/>
    <col min="8193" max="8193" width="9.25" style="33" customWidth="1"/>
    <col min="8194" max="8194" width="44.625" style="33" customWidth="1"/>
    <col min="8195" max="8204" width="12.625" style="33" customWidth="1"/>
    <col min="8205" max="8448" width="6.875" style="33"/>
    <col min="8449" max="8449" width="9.25" style="33" customWidth="1"/>
    <col min="8450" max="8450" width="44.625" style="33" customWidth="1"/>
    <col min="8451" max="8460" width="12.625" style="33" customWidth="1"/>
    <col min="8461" max="8704" width="6.875" style="33"/>
    <col min="8705" max="8705" width="9.25" style="33" customWidth="1"/>
    <col min="8706" max="8706" width="44.625" style="33" customWidth="1"/>
    <col min="8707" max="8716" width="12.625" style="33" customWidth="1"/>
    <col min="8717" max="8960" width="6.875" style="33"/>
    <col min="8961" max="8961" width="9.25" style="33" customWidth="1"/>
    <col min="8962" max="8962" width="44.625" style="33" customWidth="1"/>
    <col min="8963" max="8972" width="12.625" style="33" customWidth="1"/>
    <col min="8973" max="9216" width="6.875" style="33"/>
    <col min="9217" max="9217" width="9.25" style="33" customWidth="1"/>
    <col min="9218" max="9218" width="44.625" style="33" customWidth="1"/>
    <col min="9219" max="9228" width="12.625" style="33" customWidth="1"/>
    <col min="9229" max="9472" width="6.875" style="33"/>
    <col min="9473" max="9473" width="9.25" style="33" customWidth="1"/>
    <col min="9474" max="9474" width="44.625" style="33" customWidth="1"/>
    <col min="9475" max="9484" width="12.625" style="33" customWidth="1"/>
    <col min="9485" max="9728" width="6.875" style="33"/>
    <col min="9729" max="9729" width="9.25" style="33" customWidth="1"/>
    <col min="9730" max="9730" width="44.625" style="33" customWidth="1"/>
    <col min="9731" max="9740" width="12.625" style="33" customWidth="1"/>
    <col min="9741" max="9984" width="6.875" style="33"/>
    <col min="9985" max="9985" width="9.25" style="33" customWidth="1"/>
    <col min="9986" max="9986" width="44.625" style="33" customWidth="1"/>
    <col min="9987" max="9996" width="12.625" style="33" customWidth="1"/>
    <col min="9997" max="10240" width="6.875" style="33"/>
    <col min="10241" max="10241" width="9.25" style="33" customWidth="1"/>
    <col min="10242" max="10242" width="44.625" style="33" customWidth="1"/>
    <col min="10243" max="10252" width="12.625" style="33" customWidth="1"/>
    <col min="10253" max="10496" width="6.875" style="33"/>
    <col min="10497" max="10497" width="9.25" style="33" customWidth="1"/>
    <col min="10498" max="10498" width="44.625" style="33" customWidth="1"/>
    <col min="10499" max="10508" width="12.625" style="33" customWidth="1"/>
    <col min="10509" max="10752" width="6.875" style="33"/>
    <col min="10753" max="10753" width="9.25" style="33" customWidth="1"/>
    <col min="10754" max="10754" width="44.625" style="33" customWidth="1"/>
    <col min="10755" max="10764" width="12.625" style="33" customWidth="1"/>
    <col min="10765" max="11008" width="6.875" style="33"/>
    <col min="11009" max="11009" width="9.25" style="33" customWidth="1"/>
    <col min="11010" max="11010" width="44.625" style="33" customWidth="1"/>
    <col min="11011" max="11020" width="12.625" style="33" customWidth="1"/>
    <col min="11021" max="11264" width="6.875" style="33"/>
    <col min="11265" max="11265" width="9.25" style="33" customWidth="1"/>
    <col min="11266" max="11266" width="44.625" style="33" customWidth="1"/>
    <col min="11267" max="11276" width="12.625" style="33" customWidth="1"/>
    <col min="11277" max="11520" width="6.875" style="33"/>
    <col min="11521" max="11521" width="9.25" style="33" customWidth="1"/>
    <col min="11522" max="11522" width="44.625" style="33" customWidth="1"/>
    <col min="11523" max="11532" width="12.625" style="33" customWidth="1"/>
    <col min="11533" max="11776" width="6.875" style="33"/>
    <col min="11777" max="11777" width="9.25" style="33" customWidth="1"/>
    <col min="11778" max="11778" width="44.625" style="33" customWidth="1"/>
    <col min="11779" max="11788" width="12.625" style="33" customWidth="1"/>
    <col min="11789" max="12032" width="6.875" style="33"/>
    <col min="12033" max="12033" width="9.25" style="33" customWidth="1"/>
    <col min="12034" max="12034" width="44.625" style="33" customWidth="1"/>
    <col min="12035" max="12044" width="12.625" style="33" customWidth="1"/>
    <col min="12045" max="12288" width="6.875" style="33"/>
    <col min="12289" max="12289" width="9.25" style="33" customWidth="1"/>
    <col min="12290" max="12290" width="44.625" style="33" customWidth="1"/>
    <col min="12291" max="12300" width="12.625" style="33" customWidth="1"/>
    <col min="12301" max="12544" width="6.875" style="33"/>
    <col min="12545" max="12545" width="9.25" style="33" customWidth="1"/>
    <col min="12546" max="12546" width="44.625" style="33" customWidth="1"/>
    <col min="12547" max="12556" width="12.625" style="33" customWidth="1"/>
    <col min="12557" max="12800" width="6.875" style="33"/>
    <col min="12801" max="12801" width="9.25" style="33" customWidth="1"/>
    <col min="12802" max="12802" width="44.625" style="33" customWidth="1"/>
    <col min="12803" max="12812" width="12.625" style="33" customWidth="1"/>
    <col min="12813" max="13056" width="6.875" style="33"/>
    <col min="13057" max="13057" width="9.25" style="33" customWidth="1"/>
    <col min="13058" max="13058" width="44.625" style="33" customWidth="1"/>
    <col min="13059" max="13068" width="12.625" style="33" customWidth="1"/>
    <col min="13069" max="13312" width="6.875" style="33"/>
    <col min="13313" max="13313" width="9.25" style="33" customWidth="1"/>
    <col min="13314" max="13314" width="44.625" style="33" customWidth="1"/>
    <col min="13315" max="13324" width="12.625" style="33" customWidth="1"/>
    <col min="13325" max="13568" width="6.875" style="33"/>
    <col min="13569" max="13569" width="9.25" style="33" customWidth="1"/>
    <col min="13570" max="13570" width="44.625" style="33" customWidth="1"/>
    <col min="13571" max="13580" width="12.625" style="33" customWidth="1"/>
    <col min="13581" max="13824" width="6.875" style="33"/>
    <col min="13825" max="13825" width="9.25" style="33" customWidth="1"/>
    <col min="13826" max="13826" width="44.625" style="33" customWidth="1"/>
    <col min="13827" max="13836" width="12.625" style="33" customWidth="1"/>
    <col min="13837" max="14080" width="6.875" style="33"/>
    <col min="14081" max="14081" width="9.25" style="33" customWidth="1"/>
    <col min="14082" max="14082" width="44.625" style="33" customWidth="1"/>
    <col min="14083" max="14092" width="12.625" style="33" customWidth="1"/>
    <col min="14093" max="14336" width="6.875" style="33"/>
    <col min="14337" max="14337" width="9.25" style="33" customWidth="1"/>
    <col min="14338" max="14338" width="44.625" style="33" customWidth="1"/>
    <col min="14339" max="14348" width="12.625" style="33" customWidth="1"/>
    <col min="14349" max="14592" width="6.875" style="33"/>
    <col min="14593" max="14593" width="9.25" style="33" customWidth="1"/>
    <col min="14594" max="14594" width="44.625" style="33" customWidth="1"/>
    <col min="14595" max="14604" width="12.625" style="33" customWidth="1"/>
    <col min="14605" max="14848" width="6.875" style="33"/>
    <col min="14849" max="14849" width="9.25" style="33" customWidth="1"/>
    <col min="14850" max="14850" width="44.625" style="33" customWidth="1"/>
    <col min="14851" max="14860" width="12.625" style="33" customWidth="1"/>
    <col min="14861" max="15104" width="6.875" style="33"/>
    <col min="15105" max="15105" width="9.25" style="33" customWidth="1"/>
    <col min="15106" max="15106" width="44.625" style="33" customWidth="1"/>
    <col min="15107" max="15116" width="12.625" style="33" customWidth="1"/>
    <col min="15117" max="15360" width="6.875" style="33"/>
    <col min="15361" max="15361" width="9.25" style="33" customWidth="1"/>
    <col min="15362" max="15362" width="44.625" style="33" customWidth="1"/>
    <col min="15363" max="15372" width="12.625" style="33" customWidth="1"/>
    <col min="15373" max="15616" width="6.875" style="33"/>
    <col min="15617" max="15617" width="9.25" style="33" customWidth="1"/>
    <col min="15618" max="15618" width="44.625" style="33" customWidth="1"/>
    <col min="15619" max="15628" width="12.625" style="33" customWidth="1"/>
    <col min="15629" max="15872" width="6.875" style="33"/>
    <col min="15873" max="15873" width="9.25" style="33" customWidth="1"/>
    <col min="15874" max="15874" width="44.625" style="33" customWidth="1"/>
    <col min="15875" max="15884" width="12.625" style="33" customWidth="1"/>
    <col min="15885" max="16128" width="6.875" style="33"/>
    <col min="16129" max="16129" width="9.25" style="33" customWidth="1"/>
    <col min="16130" max="16130" width="44.625" style="33" customWidth="1"/>
    <col min="16131" max="16140" width="12.625" style="33" customWidth="1"/>
    <col min="16141" max="16384" width="6.875" style="33"/>
  </cols>
  <sheetData>
    <row r="1" spans="1:12" ht="20.100000000000001" customHeight="1">
      <c r="A1" s="32" t="s">
        <v>415</v>
      </c>
      <c r="L1" s="90"/>
    </row>
    <row r="2" spans="1:12" ht="27" customHeight="1">
      <c r="A2" s="91" t="s">
        <v>477</v>
      </c>
      <c r="B2" s="92"/>
      <c r="C2" s="92"/>
      <c r="D2" s="92"/>
      <c r="E2" s="92"/>
      <c r="F2" s="92"/>
      <c r="G2" s="92"/>
      <c r="H2" s="92"/>
      <c r="I2" s="92"/>
      <c r="J2" s="92"/>
      <c r="K2" s="92"/>
      <c r="L2" s="92"/>
    </row>
    <row r="3" spans="1:12" ht="20.100000000000001" customHeight="1">
      <c r="A3" s="93"/>
      <c r="B3" s="93"/>
      <c r="C3" s="93"/>
      <c r="D3" s="93"/>
      <c r="E3" s="93"/>
      <c r="F3" s="93"/>
      <c r="G3" s="93"/>
      <c r="H3" s="93"/>
      <c r="I3" s="93"/>
      <c r="J3" s="93"/>
      <c r="K3" s="93"/>
      <c r="L3" s="93"/>
    </row>
    <row r="4" spans="1:12" ht="20.100000000000001" customHeight="1">
      <c r="A4" s="94"/>
      <c r="B4" s="94"/>
      <c r="C4" s="94"/>
      <c r="D4" s="94"/>
      <c r="E4" s="94"/>
      <c r="F4" s="94"/>
      <c r="G4" s="94"/>
      <c r="H4" s="94"/>
      <c r="I4" s="94"/>
      <c r="J4" s="94"/>
      <c r="K4" s="94"/>
      <c r="L4" s="95" t="s">
        <v>311</v>
      </c>
    </row>
    <row r="5" spans="1:12" ht="24" customHeight="1">
      <c r="A5" s="158" t="s">
        <v>416</v>
      </c>
      <c r="B5" s="158"/>
      <c r="C5" s="164" t="s">
        <v>316</v>
      </c>
      <c r="D5" s="160" t="s">
        <v>412</v>
      </c>
      <c r="E5" s="160" t="s">
        <v>417</v>
      </c>
      <c r="F5" s="160" t="s">
        <v>406</v>
      </c>
      <c r="G5" s="160" t="s">
        <v>407</v>
      </c>
      <c r="H5" s="163" t="s">
        <v>432</v>
      </c>
      <c r="I5" s="164"/>
      <c r="J5" s="160" t="s">
        <v>433</v>
      </c>
      <c r="K5" s="160" t="s">
        <v>434</v>
      </c>
      <c r="L5" s="166" t="s">
        <v>410</v>
      </c>
    </row>
    <row r="6" spans="1:12" ht="27" customHeight="1">
      <c r="A6" s="96" t="s">
        <v>329</v>
      </c>
      <c r="B6" s="97" t="s">
        <v>330</v>
      </c>
      <c r="C6" s="165"/>
      <c r="D6" s="165"/>
      <c r="E6" s="165"/>
      <c r="F6" s="165"/>
      <c r="G6" s="165"/>
      <c r="H6" s="104" t="s">
        <v>435</v>
      </c>
      <c r="I6" s="104" t="s">
        <v>436</v>
      </c>
      <c r="J6" s="165"/>
      <c r="K6" s="165"/>
      <c r="L6" s="165"/>
    </row>
    <row r="7" spans="1:12" ht="21.75" customHeight="1">
      <c r="A7" s="116" t="s">
        <v>560</v>
      </c>
      <c r="B7" s="116"/>
      <c r="C7" s="118">
        <v>5323.0295329999999</v>
      </c>
      <c r="D7" s="118">
        <v>188.50471299999998</v>
      </c>
      <c r="E7" s="118">
        <v>5094.5248200000005</v>
      </c>
      <c r="F7" s="118">
        <v>40</v>
      </c>
      <c r="G7" s="61"/>
      <c r="H7" s="59"/>
      <c r="I7" s="59"/>
      <c r="J7" s="49"/>
      <c r="K7" s="61"/>
      <c r="L7" s="49"/>
    </row>
    <row r="8" spans="1:12" ht="21.75" customHeight="1">
      <c r="A8" s="116" t="s">
        <v>561</v>
      </c>
      <c r="B8" s="116" t="s">
        <v>562</v>
      </c>
      <c r="C8" s="118">
        <v>201.04085600000002</v>
      </c>
      <c r="D8" s="118">
        <v>2</v>
      </c>
      <c r="E8" s="118">
        <v>199.04085600000002</v>
      </c>
      <c r="F8" s="118">
        <v>0</v>
      </c>
      <c r="G8" s="110"/>
      <c r="H8" s="110"/>
      <c r="I8" s="110"/>
      <c r="J8" s="110"/>
      <c r="K8" s="110"/>
      <c r="L8" s="110"/>
    </row>
    <row r="9" spans="1:12" ht="21.75" customHeight="1">
      <c r="A9" s="116" t="s">
        <v>563</v>
      </c>
      <c r="B9" s="116" t="s">
        <v>564</v>
      </c>
      <c r="C9" s="118">
        <v>192.24979199999999</v>
      </c>
      <c r="D9" s="118">
        <v>0</v>
      </c>
      <c r="E9" s="118">
        <v>192.24979199999999</v>
      </c>
      <c r="F9" s="118">
        <v>0</v>
      </c>
      <c r="G9" s="117"/>
      <c r="H9" s="117"/>
      <c r="I9" s="117"/>
      <c r="J9" s="117"/>
      <c r="K9" s="117"/>
      <c r="L9" s="117"/>
    </row>
    <row r="10" spans="1:12" ht="21.75" customHeight="1">
      <c r="A10" s="116" t="s">
        <v>565</v>
      </c>
      <c r="B10" s="116" t="s">
        <v>566</v>
      </c>
      <c r="C10" s="118">
        <v>90.546408</v>
      </c>
      <c r="D10" s="118">
        <v>0</v>
      </c>
      <c r="E10" s="118">
        <v>90.546408</v>
      </c>
      <c r="F10" s="118">
        <v>0</v>
      </c>
      <c r="G10" s="117"/>
      <c r="H10" s="117"/>
      <c r="I10" s="117"/>
      <c r="J10" s="117"/>
      <c r="K10" s="117"/>
      <c r="L10" s="117"/>
    </row>
    <row r="11" spans="1:12" ht="21.75" customHeight="1">
      <c r="A11" s="116" t="s">
        <v>567</v>
      </c>
      <c r="B11" s="116" t="s">
        <v>568</v>
      </c>
      <c r="C11" s="118">
        <v>45.273384</v>
      </c>
      <c r="D11" s="118">
        <v>0</v>
      </c>
      <c r="E11" s="118">
        <v>45.273384</v>
      </c>
      <c r="F11" s="118">
        <v>0</v>
      </c>
      <c r="G11" s="117"/>
      <c r="H11" s="117"/>
      <c r="I11" s="117"/>
      <c r="J11" s="117"/>
      <c r="K11" s="117"/>
      <c r="L11" s="117"/>
    </row>
    <row r="12" spans="1:12" ht="21.75" customHeight="1">
      <c r="A12" s="116" t="s">
        <v>569</v>
      </c>
      <c r="B12" s="116" t="s">
        <v>570</v>
      </c>
      <c r="C12" s="118">
        <v>56.43</v>
      </c>
      <c r="D12" s="118">
        <v>0</v>
      </c>
      <c r="E12" s="118">
        <v>56.43</v>
      </c>
      <c r="F12" s="118">
        <v>0</v>
      </c>
      <c r="G12" s="117"/>
      <c r="H12" s="117"/>
      <c r="I12" s="117"/>
      <c r="J12" s="117"/>
      <c r="K12" s="117"/>
      <c r="L12" s="117"/>
    </row>
    <row r="13" spans="1:12" ht="21.75" customHeight="1">
      <c r="A13" s="116" t="s">
        <v>571</v>
      </c>
      <c r="B13" s="116" t="s">
        <v>572</v>
      </c>
      <c r="C13" s="118">
        <v>8.7910640000000004</v>
      </c>
      <c r="D13" s="118">
        <v>2</v>
      </c>
      <c r="E13" s="118">
        <v>6.7910639999999995</v>
      </c>
      <c r="F13" s="118">
        <v>0</v>
      </c>
      <c r="G13" s="117"/>
      <c r="H13" s="117"/>
      <c r="I13" s="117"/>
      <c r="J13" s="117"/>
      <c r="K13" s="117"/>
      <c r="L13" s="117"/>
    </row>
    <row r="14" spans="1:12" ht="21.75" customHeight="1">
      <c r="A14" s="116" t="s">
        <v>573</v>
      </c>
      <c r="B14" s="116" t="s">
        <v>574</v>
      </c>
      <c r="C14" s="118">
        <v>8.7910640000000004</v>
      </c>
      <c r="D14" s="118">
        <v>2</v>
      </c>
      <c r="E14" s="118">
        <v>6.7910639999999995</v>
      </c>
      <c r="F14" s="118">
        <v>0</v>
      </c>
      <c r="G14" s="117"/>
      <c r="H14" s="117"/>
      <c r="I14" s="117"/>
      <c r="J14" s="117"/>
      <c r="K14" s="117"/>
      <c r="L14" s="117"/>
    </row>
    <row r="15" spans="1:12" ht="21.75" customHeight="1">
      <c r="A15" s="116" t="s">
        <v>575</v>
      </c>
      <c r="B15" s="116" t="s">
        <v>576</v>
      </c>
      <c r="C15" s="118">
        <v>81.912384000000003</v>
      </c>
      <c r="D15" s="118">
        <v>0</v>
      </c>
      <c r="E15" s="118">
        <v>81.912384000000003</v>
      </c>
      <c r="F15" s="118">
        <v>0</v>
      </c>
      <c r="G15" s="117"/>
      <c r="H15" s="117"/>
      <c r="I15" s="117"/>
      <c r="J15" s="117"/>
      <c r="K15" s="117"/>
      <c r="L15" s="117"/>
    </row>
    <row r="16" spans="1:12" ht="21.75" customHeight="1">
      <c r="A16" s="116" t="s">
        <v>577</v>
      </c>
      <c r="B16" s="116" t="s">
        <v>578</v>
      </c>
      <c r="C16" s="118">
        <v>81.912384000000003</v>
      </c>
      <c r="D16" s="118">
        <v>0</v>
      </c>
      <c r="E16" s="118">
        <v>81.912384000000003</v>
      </c>
      <c r="F16" s="118">
        <v>0</v>
      </c>
      <c r="G16" s="117"/>
      <c r="H16" s="117"/>
      <c r="I16" s="117"/>
      <c r="J16" s="117"/>
      <c r="K16" s="117"/>
      <c r="L16" s="117"/>
    </row>
    <row r="17" spans="1:12" ht="21.75" customHeight="1">
      <c r="A17" s="116" t="s">
        <v>579</v>
      </c>
      <c r="B17" s="116" t="s">
        <v>580</v>
      </c>
      <c r="C17" s="118">
        <v>3.7387839999999994</v>
      </c>
      <c r="D17" s="118">
        <v>0</v>
      </c>
      <c r="E17" s="118">
        <v>3.7387839999999994</v>
      </c>
      <c r="F17" s="118">
        <v>0</v>
      </c>
      <c r="G17" s="117"/>
      <c r="H17" s="117"/>
      <c r="I17" s="117"/>
      <c r="J17" s="117"/>
      <c r="K17" s="117"/>
      <c r="L17" s="117"/>
    </row>
    <row r="18" spans="1:12" ht="21.75" customHeight="1">
      <c r="A18" s="116" t="s">
        <v>581</v>
      </c>
      <c r="B18" s="116" t="s">
        <v>582</v>
      </c>
      <c r="C18" s="118">
        <v>53.854599999999998</v>
      </c>
      <c r="D18" s="118">
        <v>0</v>
      </c>
      <c r="E18" s="118">
        <v>53.854599999999998</v>
      </c>
      <c r="F18" s="118">
        <v>0</v>
      </c>
      <c r="G18" s="117"/>
      <c r="H18" s="117"/>
      <c r="I18" s="117"/>
      <c r="J18" s="117"/>
      <c r="K18" s="117"/>
      <c r="L18" s="117"/>
    </row>
    <row r="19" spans="1:12" ht="21.75" customHeight="1">
      <c r="A19" s="116" t="s">
        <v>583</v>
      </c>
      <c r="B19" s="116" t="s">
        <v>584</v>
      </c>
      <c r="C19" s="118">
        <v>24.318999999999999</v>
      </c>
      <c r="D19" s="118">
        <v>0</v>
      </c>
      <c r="E19" s="118">
        <v>24.318999999999999</v>
      </c>
      <c r="F19" s="118">
        <v>0</v>
      </c>
      <c r="G19" s="117"/>
      <c r="H19" s="117"/>
      <c r="I19" s="117"/>
      <c r="J19" s="117"/>
      <c r="K19" s="117"/>
      <c r="L19" s="117"/>
    </row>
    <row r="20" spans="1:12" ht="21.75" customHeight="1">
      <c r="A20" s="116" t="s">
        <v>585</v>
      </c>
      <c r="B20" s="116" t="s">
        <v>556</v>
      </c>
      <c r="C20" s="118">
        <v>177</v>
      </c>
      <c r="D20" s="118">
        <v>112</v>
      </c>
      <c r="E20" s="118">
        <v>65</v>
      </c>
      <c r="F20" s="118">
        <v>0</v>
      </c>
      <c r="G20" s="117"/>
      <c r="H20" s="117"/>
      <c r="I20" s="117"/>
      <c r="J20" s="117"/>
      <c r="K20" s="117"/>
      <c r="L20" s="117"/>
    </row>
    <row r="21" spans="1:12" ht="21.75" customHeight="1">
      <c r="A21" s="116" t="s">
        <v>586</v>
      </c>
      <c r="B21" s="116" t="s">
        <v>587</v>
      </c>
      <c r="C21" s="118">
        <v>112</v>
      </c>
      <c r="D21" s="118">
        <v>47</v>
      </c>
      <c r="E21" s="118">
        <v>65</v>
      </c>
      <c r="F21" s="118">
        <v>0</v>
      </c>
      <c r="G21" s="117"/>
      <c r="H21" s="117"/>
      <c r="I21" s="117"/>
      <c r="J21" s="117"/>
      <c r="K21" s="117"/>
      <c r="L21" s="117"/>
    </row>
    <row r="22" spans="1:12" ht="21.75" customHeight="1">
      <c r="A22" s="116" t="s">
        <v>588</v>
      </c>
      <c r="B22" s="116" t="s">
        <v>589</v>
      </c>
      <c r="C22" s="118">
        <v>78</v>
      </c>
      <c r="D22" s="118">
        <v>13</v>
      </c>
      <c r="E22" s="118">
        <v>65</v>
      </c>
      <c r="F22" s="118">
        <v>0</v>
      </c>
      <c r="G22" s="117"/>
      <c r="H22" s="117"/>
      <c r="I22" s="117"/>
      <c r="J22" s="117"/>
      <c r="K22" s="117"/>
      <c r="L22" s="117"/>
    </row>
    <row r="23" spans="1:12" ht="21.75" customHeight="1">
      <c r="A23" s="116" t="s">
        <v>590</v>
      </c>
      <c r="B23" s="116" t="s">
        <v>591</v>
      </c>
      <c r="C23" s="118">
        <v>34</v>
      </c>
      <c r="D23" s="118">
        <v>34</v>
      </c>
      <c r="E23" s="118">
        <v>0</v>
      </c>
      <c r="F23" s="118">
        <v>0</v>
      </c>
      <c r="G23" s="117"/>
      <c r="H23" s="117"/>
      <c r="I23" s="117"/>
      <c r="J23" s="117"/>
      <c r="K23" s="117"/>
      <c r="L23" s="117"/>
    </row>
    <row r="24" spans="1:12" ht="21.75" customHeight="1">
      <c r="A24" s="116" t="s">
        <v>592</v>
      </c>
      <c r="B24" s="116" t="s">
        <v>593</v>
      </c>
      <c r="C24" s="118">
        <v>65</v>
      </c>
      <c r="D24" s="118">
        <v>65</v>
      </c>
      <c r="E24" s="118">
        <v>0</v>
      </c>
      <c r="F24" s="118">
        <v>0</v>
      </c>
      <c r="G24" s="117"/>
      <c r="H24" s="117"/>
      <c r="I24" s="117"/>
      <c r="J24" s="117"/>
      <c r="K24" s="117"/>
      <c r="L24" s="117"/>
    </row>
    <row r="25" spans="1:12" ht="21.75" customHeight="1">
      <c r="A25" s="116" t="s">
        <v>594</v>
      </c>
      <c r="B25" s="116" t="s">
        <v>595</v>
      </c>
      <c r="C25" s="118">
        <v>65</v>
      </c>
      <c r="D25" s="118">
        <v>65</v>
      </c>
      <c r="E25" s="118">
        <v>0</v>
      </c>
      <c r="F25" s="118">
        <v>0</v>
      </c>
      <c r="G25" s="117"/>
      <c r="H25" s="117"/>
      <c r="I25" s="117"/>
      <c r="J25" s="117"/>
      <c r="K25" s="117"/>
      <c r="L25" s="117"/>
    </row>
    <row r="26" spans="1:12" ht="21.75" customHeight="1">
      <c r="A26" s="116" t="s">
        <v>596</v>
      </c>
      <c r="B26" s="116" t="s">
        <v>557</v>
      </c>
      <c r="C26" s="118">
        <v>4695.9903969999996</v>
      </c>
      <c r="D26" s="118">
        <v>34.504713000000002</v>
      </c>
      <c r="E26" s="118">
        <v>4661.4856840000002</v>
      </c>
      <c r="F26" s="118">
        <v>0</v>
      </c>
      <c r="G26" s="117"/>
      <c r="H26" s="117"/>
      <c r="I26" s="117"/>
      <c r="J26" s="117"/>
      <c r="K26" s="117"/>
      <c r="L26" s="117"/>
    </row>
    <row r="27" spans="1:12" ht="21.75" customHeight="1">
      <c r="A27" s="116" t="s">
        <v>597</v>
      </c>
      <c r="B27" s="116" t="s">
        <v>598</v>
      </c>
      <c r="C27" s="118">
        <v>1437.2379210000001</v>
      </c>
      <c r="D27" s="118">
        <v>0</v>
      </c>
      <c r="E27" s="118">
        <v>1437.2379210000001</v>
      </c>
      <c r="F27" s="118">
        <v>0</v>
      </c>
      <c r="G27" s="117"/>
      <c r="H27" s="117"/>
      <c r="I27" s="117"/>
      <c r="J27" s="117"/>
      <c r="K27" s="117"/>
      <c r="L27" s="117"/>
    </row>
    <row r="28" spans="1:12" ht="21.75" customHeight="1">
      <c r="A28" s="116" t="s">
        <v>599</v>
      </c>
      <c r="B28" s="116" t="s">
        <v>600</v>
      </c>
      <c r="C28" s="118">
        <v>175.45333600000001</v>
      </c>
      <c r="D28" s="118">
        <v>0</v>
      </c>
      <c r="E28" s="118">
        <v>175.45333600000001</v>
      </c>
      <c r="F28" s="118">
        <v>0</v>
      </c>
      <c r="G28" s="117"/>
      <c r="H28" s="117"/>
      <c r="I28" s="117"/>
      <c r="J28" s="117"/>
      <c r="K28" s="117"/>
      <c r="L28" s="117"/>
    </row>
    <row r="29" spans="1:12" ht="21.75" customHeight="1">
      <c r="A29" s="116" t="s">
        <v>601</v>
      </c>
      <c r="B29" s="116" t="s">
        <v>602</v>
      </c>
      <c r="C29" s="118">
        <v>192.32118400000002</v>
      </c>
      <c r="D29" s="118">
        <v>0</v>
      </c>
      <c r="E29" s="118">
        <v>192.32118400000002</v>
      </c>
      <c r="F29" s="118">
        <v>0</v>
      </c>
      <c r="G29" s="117"/>
      <c r="H29" s="117"/>
      <c r="I29" s="117"/>
      <c r="J29" s="117"/>
      <c r="K29" s="117"/>
      <c r="L29" s="117"/>
    </row>
    <row r="30" spans="1:12" ht="21.75" customHeight="1">
      <c r="A30" s="116" t="s">
        <v>603</v>
      </c>
      <c r="B30" s="116" t="s">
        <v>604</v>
      </c>
      <c r="C30" s="118">
        <v>1069.463401</v>
      </c>
      <c r="D30" s="118">
        <v>0</v>
      </c>
      <c r="E30" s="118">
        <v>1069.463401</v>
      </c>
      <c r="F30" s="118">
        <v>0</v>
      </c>
      <c r="G30" s="117"/>
      <c r="H30" s="117"/>
      <c r="I30" s="117"/>
      <c r="J30" s="117"/>
      <c r="K30" s="117"/>
      <c r="L30" s="117"/>
    </row>
    <row r="31" spans="1:12" ht="21.75" customHeight="1">
      <c r="A31" s="116" t="s">
        <v>605</v>
      </c>
      <c r="B31" s="116" t="s">
        <v>606</v>
      </c>
      <c r="C31" s="118">
        <v>3224.2477629999998</v>
      </c>
      <c r="D31" s="118">
        <v>0</v>
      </c>
      <c r="E31" s="118">
        <v>3224.2477629999998</v>
      </c>
      <c r="F31" s="118">
        <v>0</v>
      </c>
      <c r="G31" s="117"/>
      <c r="H31" s="117"/>
      <c r="I31" s="117"/>
      <c r="J31" s="117"/>
      <c r="K31" s="117"/>
      <c r="L31" s="117"/>
    </row>
    <row r="32" spans="1:12" ht="21.75" customHeight="1">
      <c r="A32" s="116" t="s">
        <v>607</v>
      </c>
      <c r="B32" s="116" t="s">
        <v>608</v>
      </c>
      <c r="C32" s="118">
        <v>3224.2477629999998</v>
      </c>
      <c r="D32" s="118">
        <v>0</v>
      </c>
      <c r="E32" s="118">
        <v>3224.2477629999998</v>
      </c>
      <c r="F32" s="118">
        <v>0</v>
      </c>
      <c r="G32" s="117"/>
      <c r="H32" s="117"/>
      <c r="I32" s="117"/>
      <c r="J32" s="117"/>
      <c r="K32" s="117"/>
      <c r="L32" s="117"/>
    </row>
    <row r="33" spans="1:12" ht="21.75" customHeight="1">
      <c r="A33" s="116" t="s">
        <v>609</v>
      </c>
      <c r="B33" s="116" t="s">
        <v>610</v>
      </c>
      <c r="C33" s="118">
        <v>34.504713000000002</v>
      </c>
      <c r="D33" s="118">
        <v>34.504713000000002</v>
      </c>
      <c r="E33" s="118">
        <v>0</v>
      </c>
      <c r="F33" s="118">
        <v>0</v>
      </c>
      <c r="G33" s="117"/>
      <c r="H33" s="117"/>
      <c r="I33" s="117"/>
      <c r="J33" s="117"/>
      <c r="K33" s="117"/>
      <c r="L33" s="117"/>
    </row>
    <row r="34" spans="1:12" ht="21.75" customHeight="1">
      <c r="A34" s="116" t="s">
        <v>611</v>
      </c>
      <c r="B34" s="116" t="s">
        <v>612</v>
      </c>
      <c r="C34" s="118">
        <v>34.504713000000002</v>
      </c>
      <c r="D34" s="118">
        <v>34.504713000000002</v>
      </c>
      <c r="E34" s="118">
        <v>0</v>
      </c>
      <c r="F34" s="118">
        <v>0</v>
      </c>
      <c r="G34" s="117"/>
      <c r="H34" s="117"/>
      <c r="I34" s="117"/>
      <c r="J34" s="117"/>
      <c r="K34" s="117"/>
      <c r="L34" s="117"/>
    </row>
    <row r="35" spans="1:12" ht="21.75" customHeight="1">
      <c r="A35" s="116" t="s">
        <v>613</v>
      </c>
      <c r="B35" s="116" t="s">
        <v>558</v>
      </c>
      <c r="C35" s="118">
        <v>99.176000000000002</v>
      </c>
      <c r="D35" s="118">
        <v>40</v>
      </c>
      <c r="E35" s="118">
        <v>19.175999999999998</v>
      </c>
      <c r="F35" s="118">
        <v>40</v>
      </c>
      <c r="G35" s="117"/>
      <c r="H35" s="117"/>
      <c r="I35" s="117"/>
      <c r="J35" s="117"/>
      <c r="K35" s="117"/>
      <c r="L35" s="117"/>
    </row>
    <row r="36" spans="1:12" ht="21.75" customHeight="1">
      <c r="A36" s="116" t="s">
        <v>614</v>
      </c>
      <c r="B36" s="116" t="s">
        <v>615</v>
      </c>
      <c r="C36" s="118">
        <v>19.175999999999998</v>
      </c>
      <c r="D36" s="118">
        <v>0</v>
      </c>
      <c r="E36" s="118">
        <v>19.175999999999998</v>
      </c>
      <c r="F36" s="118">
        <v>0</v>
      </c>
      <c r="G36" s="117"/>
      <c r="H36" s="117"/>
      <c r="I36" s="117"/>
      <c r="J36" s="117"/>
      <c r="K36" s="117"/>
      <c r="L36" s="117"/>
    </row>
    <row r="37" spans="1:12" ht="21.75" customHeight="1">
      <c r="A37" s="116" t="s">
        <v>616</v>
      </c>
      <c r="B37" s="116" t="s">
        <v>617</v>
      </c>
      <c r="C37" s="118">
        <v>19.175999999999998</v>
      </c>
      <c r="D37" s="118">
        <v>0</v>
      </c>
      <c r="E37" s="118">
        <v>19.175999999999998</v>
      </c>
      <c r="F37" s="118">
        <v>0</v>
      </c>
      <c r="G37" s="117"/>
      <c r="H37" s="117"/>
      <c r="I37" s="117"/>
      <c r="J37" s="117"/>
      <c r="K37" s="117"/>
      <c r="L37" s="117"/>
    </row>
    <row r="38" spans="1:12" ht="21.75" customHeight="1">
      <c r="A38" s="116" t="s">
        <v>618</v>
      </c>
      <c r="B38" s="116" t="s">
        <v>619</v>
      </c>
      <c r="C38" s="118">
        <v>80</v>
      </c>
      <c r="D38" s="118">
        <v>40</v>
      </c>
      <c r="E38" s="118">
        <v>0</v>
      </c>
      <c r="F38" s="118">
        <v>40</v>
      </c>
      <c r="G38" s="117"/>
      <c r="H38" s="117"/>
      <c r="I38" s="117"/>
      <c r="J38" s="117"/>
      <c r="K38" s="117"/>
      <c r="L38" s="117"/>
    </row>
    <row r="39" spans="1:12" ht="21.75" customHeight="1">
      <c r="A39" s="116" t="s">
        <v>620</v>
      </c>
      <c r="B39" s="116" t="s">
        <v>621</v>
      </c>
      <c r="C39" s="118">
        <v>80</v>
      </c>
      <c r="D39" s="118">
        <v>40</v>
      </c>
      <c r="E39" s="118">
        <v>0</v>
      </c>
      <c r="F39" s="118">
        <v>40</v>
      </c>
      <c r="G39" s="117"/>
      <c r="H39" s="117"/>
      <c r="I39" s="117"/>
      <c r="J39" s="117"/>
      <c r="K39" s="117"/>
      <c r="L39" s="117"/>
    </row>
    <row r="40" spans="1:12" ht="21.75" customHeight="1">
      <c r="A40" s="116" t="s">
        <v>622</v>
      </c>
      <c r="B40" s="116" t="s">
        <v>559</v>
      </c>
      <c r="C40" s="118">
        <v>67.909896000000003</v>
      </c>
      <c r="D40" s="118">
        <v>0</v>
      </c>
      <c r="E40" s="118">
        <v>67.909896000000003</v>
      </c>
      <c r="F40" s="118">
        <v>0</v>
      </c>
      <c r="G40" s="117"/>
      <c r="H40" s="117"/>
      <c r="I40" s="117"/>
      <c r="J40" s="117"/>
      <c r="K40" s="117"/>
      <c r="L40" s="117"/>
    </row>
    <row r="41" spans="1:12" ht="21.75" customHeight="1">
      <c r="A41" s="116" t="s">
        <v>623</v>
      </c>
      <c r="B41" s="116" t="s">
        <v>624</v>
      </c>
      <c r="C41" s="118">
        <v>67.909896000000003</v>
      </c>
      <c r="D41" s="118">
        <v>0</v>
      </c>
      <c r="E41" s="118">
        <v>67.909896000000003</v>
      </c>
      <c r="F41" s="118">
        <v>0</v>
      </c>
      <c r="G41" s="110"/>
      <c r="H41" s="110"/>
      <c r="I41" s="110"/>
      <c r="J41" s="110"/>
      <c r="K41" s="110"/>
      <c r="L41" s="110"/>
    </row>
    <row r="42" spans="1:12" ht="21.75" customHeight="1">
      <c r="A42" s="116" t="s">
        <v>625</v>
      </c>
      <c r="B42" s="116" t="s">
        <v>626</v>
      </c>
      <c r="C42" s="118">
        <v>67.909896000000003</v>
      </c>
      <c r="D42" s="118">
        <v>0</v>
      </c>
      <c r="E42" s="118">
        <v>67.909896000000003</v>
      </c>
      <c r="F42" s="118">
        <v>0</v>
      </c>
      <c r="G42" s="110"/>
      <c r="H42" s="110"/>
      <c r="I42" s="110"/>
      <c r="J42" s="110"/>
      <c r="K42" s="110"/>
      <c r="L42" s="110"/>
    </row>
  </sheetData>
  <mergeCells count="10">
    <mergeCell ref="H5:I5"/>
    <mergeCell ref="J5:J6"/>
    <mergeCell ref="K5:K6"/>
    <mergeCell ref="L5:L6"/>
    <mergeCell ref="A5:B5"/>
    <mergeCell ref="C5:C6"/>
    <mergeCell ref="D5:D6"/>
    <mergeCell ref="E5:E6"/>
    <mergeCell ref="F5:F6"/>
    <mergeCell ref="G5:G6"/>
  </mergeCells>
  <phoneticPr fontId="3" type="noConversion"/>
  <printOptions horizontalCentered="1"/>
  <pageMargins left="0" right="0" top="0.99999998498150677" bottom="0.99999998498150677" header="0.49999999249075339" footer="0.49999999249075339"/>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showZeros="0" workbookViewId="0">
      <selection activeCell="F6" sqref="F6:I41"/>
    </sheetView>
  </sheetViews>
  <sheetFormatPr defaultColWidth="6.875" defaultRowHeight="12.75" customHeight="1"/>
  <cols>
    <col min="1" max="1" width="17.125" style="33" customWidth="1"/>
    <col min="2" max="2" width="34.875" style="33" customWidth="1"/>
    <col min="3" max="8" width="18" style="33" customWidth="1"/>
    <col min="9" max="9" width="6.875" style="33" customWidth="1"/>
    <col min="10" max="256" width="6.875" style="33"/>
    <col min="257" max="257" width="17.125" style="33" customWidth="1"/>
    <col min="258" max="258" width="34.875" style="33" customWidth="1"/>
    <col min="259" max="264" width="18" style="33" customWidth="1"/>
    <col min="265" max="512" width="6.875" style="33"/>
    <col min="513" max="513" width="17.125" style="33" customWidth="1"/>
    <col min="514" max="514" width="34.875" style="33" customWidth="1"/>
    <col min="515" max="520" width="18" style="33" customWidth="1"/>
    <col min="521" max="768" width="6.875" style="33"/>
    <col min="769" max="769" width="17.125" style="33" customWidth="1"/>
    <col min="770" max="770" width="34.875" style="33" customWidth="1"/>
    <col min="771" max="776" width="18" style="33" customWidth="1"/>
    <col min="777" max="1024" width="6.875" style="33"/>
    <col min="1025" max="1025" width="17.125" style="33" customWidth="1"/>
    <col min="1026" max="1026" width="34.875" style="33" customWidth="1"/>
    <col min="1027" max="1032" width="18" style="33" customWidth="1"/>
    <col min="1033" max="1280" width="6.875" style="33"/>
    <col min="1281" max="1281" width="17.125" style="33" customWidth="1"/>
    <col min="1282" max="1282" width="34.875" style="33" customWidth="1"/>
    <col min="1283" max="1288" width="18" style="33" customWidth="1"/>
    <col min="1289" max="1536" width="6.875" style="33"/>
    <col min="1537" max="1537" width="17.125" style="33" customWidth="1"/>
    <col min="1538" max="1538" width="34.875" style="33" customWidth="1"/>
    <col min="1539" max="1544" width="18" style="33" customWidth="1"/>
    <col min="1545" max="1792" width="6.875" style="33"/>
    <col min="1793" max="1793" width="17.125" style="33" customWidth="1"/>
    <col min="1794" max="1794" width="34.875" style="33" customWidth="1"/>
    <col min="1795" max="1800" width="18" style="33" customWidth="1"/>
    <col min="1801" max="2048" width="6.875" style="33"/>
    <col min="2049" max="2049" width="17.125" style="33" customWidth="1"/>
    <col min="2050" max="2050" width="34.875" style="33" customWidth="1"/>
    <col min="2051" max="2056" width="18" style="33" customWidth="1"/>
    <col min="2057" max="2304" width="6.875" style="33"/>
    <col min="2305" max="2305" width="17.125" style="33" customWidth="1"/>
    <col min="2306" max="2306" width="34.875" style="33" customWidth="1"/>
    <col min="2307" max="2312" width="18" style="33" customWidth="1"/>
    <col min="2313" max="2560" width="6.875" style="33"/>
    <col min="2561" max="2561" width="17.125" style="33" customWidth="1"/>
    <col min="2562" max="2562" width="34.875" style="33" customWidth="1"/>
    <col min="2563" max="2568" width="18" style="33" customWidth="1"/>
    <col min="2569" max="2816" width="6.875" style="33"/>
    <col min="2817" max="2817" width="17.125" style="33" customWidth="1"/>
    <col min="2818" max="2818" width="34.875" style="33" customWidth="1"/>
    <col min="2819" max="2824" width="18" style="33" customWidth="1"/>
    <col min="2825" max="3072" width="6.875" style="33"/>
    <col min="3073" max="3073" width="17.125" style="33" customWidth="1"/>
    <col min="3074" max="3074" width="34.875" style="33" customWidth="1"/>
    <col min="3075" max="3080" width="18" style="33" customWidth="1"/>
    <col min="3081" max="3328" width="6.875" style="33"/>
    <col min="3329" max="3329" width="17.125" style="33" customWidth="1"/>
    <col min="3330" max="3330" width="34.875" style="33" customWidth="1"/>
    <col min="3331" max="3336" width="18" style="33" customWidth="1"/>
    <col min="3337" max="3584" width="6.875" style="33"/>
    <col min="3585" max="3585" width="17.125" style="33" customWidth="1"/>
    <col min="3586" max="3586" width="34.875" style="33" customWidth="1"/>
    <col min="3587" max="3592" width="18" style="33" customWidth="1"/>
    <col min="3593" max="3840" width="6.875" style="33"/>
    <col min="3841" max="3841" width="17.125" style="33" customWidth="1"/>
    <col min="3842" max="3842" width="34.875" style="33" customWidth="1"/>
    <col min="3843" max="3848" width="18" style="33" customWidth="1"/>
    <col min="3849" max="4096" width="6.875" style="33"/>
    <col min="4097" max="4097" width="17.125" style="33" customWidth="1"/>
    <col min="4098" max="4098" width="34.875" style="33" customWidth="1"/>
    <col min="4099" max="4104" width="18" style="33" customWidth="1"/>
    <col min="4105" max="4352" width="6.875" style="33"/>
    <col min="4353" max="4353" width="17.125" style="33" customWidth="1"/>
    <col min="4354" max="4354" width="34.875" style="33" customWidth="1"/>
    <col min="4355" max="4360" width="18" style="33" customWidth="1"/>
    <col min="4361" max="4608" width="6.875" style="33"/>
    <col min="4609" max="4609" width="17.125" style="33" customWidth="1"/>
    <col min="4610" max="4610" width="34.875" style="33" customWidth="1"/>
    <col min="4611" max="4616" width="18" style="33" customWidth="1"/>
    <col min="4617" max="4864" width="6.875" style="33"/>
    <col min="4865" max="4865" width="17.125" style="33" customWidth="1"/>
    <col min="4866" max="4866" width="34.875" style="33" customWidth="1"/>
    <col min="4867" max="4872" width="18" style="33" customWidth="1"/>
    <col min="4873" max="5120" width="6.875" style="33"/>
    <col min="5121" max="5121" width="17.125" style="33" customWidth="1"/>
    <col min="5122" max="5122" width="34.875" style="33" customWidth="1"/>
    <col min="5123" max="5128" width="18" style="33" customWidth="1"/>
    <col min="5129" max="5376" width="6.875" style="33"/>
    <col min="5377" max="5377" width="17.125" style="33" customWidth="1"/>
    <col min="5378" max="5378" width="34.875" style="33" customWidth="1"/>
    <col min="5379" max="5384" width="18" style="33" customWidth="1"/>
    <col min="5385" max="5632" width="6.875" style="33"/>
    <col min="5633" max="5633" width="17.125" style="33" customWidth="1"/>
    <col min="5634" max="5634" width="34.875" style="33" customWidth="1"/>
    <col min="5635" max="5640" width="18" style="33" customWidth="1"/>
    <col min="5641" max="5888" width="6.875" style="33"/>
    <col min="5889" max="5889" width="17.125" style="33" customWidth="1"/>
    <col min="5890" max="5890" width="34.875" style="33" customWidth="1"/>
    <col min="5891" max="5896" width="18" style="33" customWidth="1"/>
    <col min="5897" max="6144" width="6.875" style="33"/>
    <col min="6145" max="6145" width="17.125" style="33" customWidth="1"/>
    <col min="6146" max="6146" width="34.875" style="33" customWidth="1"/>
    <col min="6147" max="6152" width="18" style="33" customWidth="1"/>
    <col min="6153" max="6400" width="6.875" style="33"/>
    <col min="6401" max="6401" width="17.125" style="33" customWidth="1"/>
    <col min="6402" max="6402" width="34.875" style="33" customWidth="1"/>
    <col min="6403" max="6408" width="18" style="33" customWidth="1"/>
    <col min="6409" max="6656" width="6.875" style="33"/>
    <col min="6657" max="6657" width="17.125" style="33" customWidth="1"/>
    <col min="6658" max="6658" width="34.875" style="33" customWidth="1"/>
    <col min="6659" max="6664" width="18" style="33" customWidth="1"/>
    <col min="6665" max="6912" width="6.875" style="33"/>
    <col min="6913" max="6913" width="17.125" style="33" customWidth="1"/>
    <col min="6914" max="6914" width="34.875" style="33" customWidth="1"/>
    <col min="6915" max="6920" width="18" style="33" customWidth="1"/>
    <col min="6921" max="7168" width="6.875" style="33"/>
    <col min="7169" max="7169" width="17.125" style="33" customWidth="1"/>
    <col min="7170" max="7170" width="34.875" style="33" customWidth="1"/>
    <col min="7171" max="7176" width="18" style="33" customWidth="1"/>
    <col min="7177" max="7424" width="6.875" style="33"/>
    <col min="7425" max="7425" width="17.125" style="33" customWidth="1"/>
    <col min="7426" max="7426" width="34.875" style="33" customWidth="1"/>
    <col min="7427" max="7432" width="18" style="33" customWidth="1"/>
    <col min="7433" max="7680" width="6.875" style="33"/>
    <col min="7681" max="7681" width="17.125" style="33" customWidth="1"/>
    <col min="7682" max="7682" width="34.875" style="33" customWidth="1"/>
    <col min="7683" max="7688" width="18" style="33" customWidth="1"/>
    <col min="7689" max="7936" width="6.875" style="33"/>
    <col min="7937" max="7937" width="17.125" style="33" customWidth="1"/>
    <col min="7938" max="7938" width="34.875" style="33" customWidth="1"/>
    <col min="7939" max="7944" width="18" style="33" customWidth="1"/>
    <col min="7945" max="8192" width="6.875" style="33"/>
    <col min="8193" max="8193" width="17.125" style="33" customWidth="1"/>
    <col min="8194" max="8194" width="34.875" style="33" customWidth="1"/>
    <col min="8195" max="8200" width="18" style="33" customWidth="1"/>
    <col min="8201" max="8448" width="6.875" style="33"/>
    <col min="8449" max="8449" width="17.125" style="33" customWidth="1"/>
    <col min="8450" max="8450" width="34.875" style="33" customWidth="1"/>
    <col min="8451" max="8456" width="18" style="33" customWidth="1"/>
    <col min="8457" max="8704" width="6.875" style="33"/>
    <col min="8705" max="8705" width="17.125" style="33" customWidth="1"/>
    <col min="8706" max="8706" width="34.875" style="33" customWidth="1"/>
    <col min="8707" max="8712" width="18" style="33" customWidth="1"/>
    <col min="8713" max="8960" width="6.875" style="33"/>
    <col min="8961" max="8961" width="17.125" style="33" customWidth="1"/>
    <col min="8962" max="8962" width="34.875" style="33" customWidth="1"/>
    <col min="8963" max="8968" width="18" style="33" customWidth="1"/>
    <col min="8969" max="9216" width="6.875" style="33"/>
    <col min="9217" max="9217" width="17.125" style="33" customWidth="1"/>
    <col min="9218" max="9218" width="34.875" style="33" customWidth="1"/>
    <col min="9219" max="9224" width="18" style="33" customWidth="1"/>
    <col min="9225" max="9472" width="6.875" style="33"/>
    <col min="9473" max="9473" width="17.125" style="33" customWidth="1"/>
    <col min="9474" max="9474" width="34.875" style="33" customWidth="1"/>
    <col min="9475" max="9480" width="18" style="33" customWidth="1"/>
    <col min="9481" max="9728" width="6.875" style="33"/>
    <col min="9729" max="9729" width="17.125" style="33" customWidth="1"/>
    <col min="9730" max="9730" width="34.875" style="33" customWidth="1"/>
    <col min="9731" max="9736" width="18" style="33" customWidth="1"/>
    <col min="9737" max="9984" width="6.875" style="33"/>
    <col min="9985" max="9985" width="17.125" style="33" customWidth="1"/>
    <col min="9986" max="9986" width="34.875" style="33" customWidth="1"/>
    <col min="9987" max="9992" width="18" style="33" customWidth="1"/>
    <col min="9993" max="10240" width="6.875" style="33"/>
    <col min="10241" max="10241" width="17.125" style="33" customWidth="1"/>
    <col min="10242" max="10242" width="34.875" style="33" customWidth="1"/>
    <col min="10243" max="10248" width="18" style="33" customWidth="1"/>
    <col min="10249" max="10496" width="6.875" style="33"/>
    <col min="10497" max="10497" width="17.125" style="33" customWidth="1"/>
    <col min="10498" max="10498" width="34.875" style="33" customWidth="1"/>
    <col min="10499" max="10504" width="18" style="33" customWidth="1"/>
    <col min="10505" max="10752" width="6.875" style="33"/>
    <col min="10753" max="10753" width="17.125" style="33" customWidth="1"/>
    <col min="10754" max="10754" width="34.875" style="33" customWidth="1"/>
    <col min="10755" max="10760" width="18" style="33" customWidth="1"/>
    <col min="10761" max="11008" width="6.875" style="33"/>
    <col min="11009" max="11009" width="17.125" style="33" customWidth="1"/>
    <col min="11010" max="11010" width="34.875" style="33" customWidth="1"/>
    <col min="11011" max="11016" width="18" style="33" customWidth="1"/>
    <col min="11017" max="11264" width="6.875" style="33"/>
    <col min="11265" max="11265" width="17.125" style="33" customWidth="1"/>
    <col min="11266" max="11266" width="34.875" style="33" customWidth="1"/>
    <col min="11267" max="11272" width="18" style="33" customWidth="1"/>
    <col min="11273" max="11520" width="6.875" style="33"/>
    <col min="11521" max="11521" width="17.125" style="33" customWidth="1"/>
    <col min="11522" max="11522" width="34.875" style="33" customWidth="1"/>
    <col min="11523" max="11528" width="18" style="33" customWidth="1"/>
    <col min="11529" max="11776" width="6.875" style="33"/>
    <col min="11777" max="11777" width="17.125" style="33" customWidth="1"/>
    <col min="11778" max="11778" width="34.875" style="33" customWidth="1"/>
    <col min="11779" max="11784" width="18" style="33" customWidth="1"/>
    <col min="11785" max="12032" width="6.875" style="33"/>
    <col min="12033" max="12033" width="17.125" style="33" customWidth="1"/>
    <col min="12034" max="12034" width="34.875" style="33" customWidth="1"/>
    <col min="12035" max="12040" width="18" style="33" customWidth="1"/>
    <col min="12041" max="12288" width="6.875" style="33"/>
    <col min="12289" max="12289" width="17.125" style="33" customWidth="1"/>
    <col min="12290" max="12290" width="34.875" style="33" customWidth="1"/>
    <col min="12291" max="12296" width="18" style="33" customWidth="1"/>
    <col min="12297" max="12544" width="6.875" style="33"/>
    <col min="12545" max="12545" width="17.125" style="33" customWidth="1"/>
    <col min="12546" max="12546" width="34.875" style="33" customWidth="1"/>
    <col min="12547" max="12552" width="18" style="33" customWidth="1"/>
    <col min="12553" max="12800" width="6.875" style="33"/>
    <col min="12801" max="12801" width="17.125" style="33" customWidth="1"/>
    <col min="12802" max="12802" width="34.875" style="33" customWidth="1"/>
    <col min="12803" max="12808" width="18" style="33" customWidth="1"/>
    <col min="12809" max="13056" width="6.875" style="33"/>
    <col min="13057" max="13057" width="17.125" style="33" customWidth="1"/>
    <col min="13058" max="13058" width="34.875" style="33" customWidth="1"/>
    <col min="13059" max="13064" width="18" style="33" customWidth="1"/>
    <col min="13065" max="13312" width="6.875" style="33"/>
    <col min="13313" max="13313" width="17.125" style="33" customWidth="1"/>
    <col min="13314" max="13314" width="34.875" style="33" customWidth="1"/>
    <col min="13315" max="13320" width="18" style="33" customWidth="1"/>
    <col min="13321" max="13568" width="6.875" style="33"/>
    <col min="13569" max="13569" width="17.125" style="33" customWidth="1"/>
    <col min="13570" max="13570" width="34.875" style="33" customWidth="1"/>
    <col min="13571" max="13576" width="18" style="33" customWidth="1"/>
    <col min="13577" max="13824" width="6.875" style="33"/>
    <col min="13825" max="13825" width="17.125" style="33" customWidth="1"/>
    <col min="13826" max="13826" width="34.875" style="33" customWidth="1"/>
    <col min="13827" max="13832" width="18" style="33" customWidth="1"/>
    <col min="13833" max="14080" width="6.875" style="33"/>
    <col min="14081" max="14081" width="17.125" style="33" customWidth="1"/>
    <col min="14082" max="14082" width="34.875" style="33" customWidth="1"/>
    <col min="14083" max="14088" width="18" style="33" customWidth="1"/>
    <col min="14089" max="14336" width="6.875" style="33"/>
    <col min="14337" max="14337" width="17.125" style="33" customWidth="1"/>
    <col min="14338" max="14338" width="34.875" style="33" customWidth="1"/>
    <col min="14339" max="14344" width="18" style="33" customWidth="1"/>
    <col min="14345" max="14592" width="6.875" style="33"/>
    <col min="14593" max="14593" width="17.125" style="33" customWidth="1"/>
    <col min="14594" max="14594" width="34.875" style="33" customWidth="1"/>
    <col min="14595" max="14600" width="18" style="33" customWidth="1"/>
    <col min="14601" max="14848" width="6.875" style="33"/>
    <col min="14849" max="14849" width="17.125" style="33" customWidth="1"/>
    <col min="14850" max="14850" width="34.875" style="33" customWidth="1"/>
    <col min="14851" max="14856" width="18" style="33" customWidth="1"/>
    <col min="14857" max="15104" width="6.875" style="33"/>
    <col min="15105" max="15105" width="17.125" style="33" customWidth="1"/>
    <col min="15106" max="15106" width="34.875" style="33" customWidth="1"/>
    <col min="15107" max="15112" width="18" style="33" customWidth="1"/>
    <col min="15113" max="15360" width="6.875" style="33"/>
    <col min="15361" max="15361" width="17.125" style="33" customWidth="1"/>
    <col min="15362" max="15362" width="34.875" style="33" customWidth="1"/>
    <col min="15363" max="15368" width="18" style="33" customWidth="1"/>
    <col min="15369" max="15616" width="6.875" style="33"/>
    <col min="15617" max="15617" width="17.125" style="33" customWidth="1"/>
    <col min="15618" max="15618" width="34.875" style="33" customWidth="1"/>
    <col min="15619" max="15624" width="18" style="33" customWidth="1"/>
    <col min="15625" max="15872" width="6.875" style="33"/>
    <col min="15873" max="15873" width="17.125" style="33" customWidth="1"/>
    <col min="15874" max="15874" width="34.875" style="33" customWidth="1"/>
    <col min="15875" max="15880" width="18" style="33" customWidth="1"/>
    <col min="15881" max="16128" width="6.875" style="33"/>
    <col min="16129" max="16129" width="17.125" style="33" customWidth="1"/>
    <col min="16130" max="16130" width="34.875" style="33" customWidth="1"/>
    <col min="16131" max="16136" width="18" style="33" customWidth="1"/>
    <col min="16137" max="16384" width="6.875" style="33"/>
  </cols>
  <sheetData>
    <row r="1" spans="1:8" ht="20.100000000000001" customHeight="1">
      <c r="A1" s="32" t="s">
        <v>418</v>
      </c>
      <c r="B1" s="41"/>
    </row>
    <row r="2" spans="1:8" ht="33">
      <c r="A2" s="91" t="s">
        <v>478</v>
      </c>
      <c r="B2" s="98"/>
      <c r="C2" s="98"/>
      <c r="D2" s="98"/>
      <c r="E2" s="98"/>
      <c r="F2" s="98"/>
      <c r="G2" s="98"/>
      <c r="H2" s="92"/>
    </row>
    <row r="3" spans="1:8" ht="20.100000000000001" customHeight="1">
      <c r="A3" s="99"/>
      <c r="B3" s="100"/>
      <c r="C3" s="98"/>
      <c r="D3" s="98"/>
      <c r="E3" s="98"/>
      <c r="F3" s="98"/>
      <c r="G3" s="98"/>
      <c r="H3" s="92"/>
    </row>
    <row r="4" spans="1:8" ht="20.100000000000001" customHeight="1">
      <c r="A4" s="38"/>
      <c r="B4" s="37"/>
      <c r="C4" s="38"/>
      <c r="D4" s="38"/>
      <c r="E4" s="38"/>
      <c r="F4" s="38"/>
      <c r="G4" s="38"/>
      <c r="H4" s="57" t="s">
        <v>311</v>
      </c>
    </row>
    <row r="5" spans="1:8" ht="29.25" customHeight="1">
      <c r="A5" s="101" t="s">
        <v>329</v>
      </c>
      <c r="B5" s="101" t="s">
        <v>330</v>
      </c>
      <c r="C5" s="101" t="s">
        <v>316</v>
      </c>
      <c r="D5" s="102" t="s">
        <v>332</v>
      </c>
      <c r="E5" s="101" t="s">
        <v>333</v>
      </c>
      <c r="F5" s="101" t="s">
        <v>419</v>
      </c>
      <c r="G5" s="101" t="s">
        <v>420</v>
      </c>
      <c r="H5" s="101" t="s">
        <v>421</v>
      </c>
    </row>
    <row r="6" spans="1:8" ht="28.5" customHeight="1">
      <c r="A6" s="116" t="s">
        <v>627</v>
      </c>
      <c r="B6" s="116"/>
      <c r="C6" s="118">
        <v>5323.0295329999999</v>
      </c>
      <c r="D6" s="118">
        <v>4530.3488200000002</v>
      </c>
      <c r="E6" s="118">
        <v>792.68071299999997</v>
      </c>
      <c r="F6" s="82"/>
      <c r="G6" s="82"/>
      <c r="H6" s="82"/>
    </row>
    <row r="7" spans="1:8" ht="28.5" customHeight="1">
      <c r="A7" s="116" t="s">
        <v>628</v>
      </c>
      <c r="B7" s="116" t="s">
        <v>554</v>
      </c>
      <c r="C7" s="118">
        <v>201.04085600000002</v>
      </c>
      <c r="D7" s="118">
        <v>199.04085600000002</v>
      </c>
      <c r="E7" s="118">
        <v>2</v>
      </c>
      <c r="F7" s="110"/>
      <c r="G7" s="110"/>
      <c r="H7" s="110"/>
    </row>
    <row r="8" spans="1:8" ht="28.5" customHeight="1">
      <c r="A8" s="116" t="s">
        <v>629</v>
      </c>
      <c r="B8" s="116" t="s">
        <v>630</v>
      </c>
      <c r="C8" s="118">
        <v>192.24979199999999</v>
      </c>
      <c r="D8" s="118">
        <v>192.24979199999999</v>
      </c>
      <c r="E8" s="118">
        <v>0</v>
      </c>
      <c r="F8" s="117"/>
      <c r="G8" s="117"/>
      <c r="H8" s="117"/>
    </row>
    <row r="9" spans="1:8" ht="28.5" customHeight="1">
      <c r="A9" s="116" t="s">
        <v>631</v>
      </c>
      <c r="B9" s="116" t="s">
        <v>566</v>
      </c>
      <c r="C9" s="118">
        <v>90.546408</v>
      </c>
      <c r="D9" s="118">
        <v>90.546408</v>
      </c>
      <c r="E9" s="118">
        <v>0</v>
      </c>
      <c r="F9" s="117"/>
      <c r="G9" s="117"/>
      <c r="H9" s="117"/>
    </row>
    <row r="10" spans="1:8" ht="28.5" customHeight="1">
      <c r="A10" s="116" t="s">
        <v>567</v>
      </c>
      <c r="B10" s="116" t="s">
        <v>568</v>
      </c>
      <c r="C10" s="118">
        <v>45.273384</v>
      </c>
      <c r="D10" s="118">
        <v>45.273384</v>
      </c>
      <c r="E10" s="118">
        <v>0</v>
      </c>
      <c r="F10" s="117"/>
      <c r="G10" s="117"/>
      <c r="H10" s="117"/>
    </row>
    <row r="11" spans="1:8" ht="28.5" customHeight="1">
      <c r="A11" s="116" t="s">
        <v>569</v>
      </c>
      <c r="B11" s="116" t="s">
        <v>570</v>
      </c>
      <c r="C11" s="118">
        <v>56.43</v>
      </c>
      <c r="D11" s="118">
        <v>56.43</v>
      </c>
      <c r="E11" s="118">
        <v>0</v>
      </c>
      <c r="F11" s="117"/>
      <c r="G11" s="117"/>
      <c r="H11" s="117"/>
    </row>
    <row r="12" spans="1:8" ht="28.5" customHeight="1">
      <c r="A12" s="116" t="s">
        <v>571</v>
      </c>
      <c r="B12" s="116" t="s">
        <v>572</v>
      </c>
      <c r="C12" s="118">
        <v>8.7910640000000004</v>
      </c>
      <c r="D12" s="118">
        <v>6.7910639999999995</v>
      </c>
      <c r="E12" s="118">
        <v>2</v>
      </c>
      <c r="F12" s="117"/>
      <c r="G12" s="117"/>
      <c r="H12" s="117"/>
    </row>
    <row r="13" spans="1:8" ht="28.5" customHeight="1">
      <c r="A13" s="116" t="s">
        <v>573</v>
      </c>
      <c r="B13" s="116" t="s">
        <v>574</v>
      </c>
      <c r="C13" s="118">
        <v>8.7910640000000004</v>
      </c>
      <c r="D13" s="118">
        <v>6.7910639999999995</v>
      </c>
      <c r="E13" s="118">
        <v>2</v>
      </c>
      <c r="F13" s="117"/>
      <c r="G13" s="117"/>
      <c r="H13" s="117"/>
    </row>
    <row r="14" spans="1:8" ht="28.5" customHeight="1">
      <c r="A14" s="116" t="s">
        <v>575</v>
      </c>
      <c r="B14" s="116" t="s">
        <v>576</v>
      </c>
      <c r="C14" s="118">
        <v>81.912384000000003</v>
      </c>
      <c r="D14" s="118">
        <v>81.912384000000003</v>
      </c>
      <c r="E14" s="118">
        <v>0</v>
      </c>
      <c r="F14" s="117"/>
      <c r="G14" s="117"/>
      <c r="H14" s="117"/>
    </row>
    <row r="15" spans="1:8" ht="28.5" customHeight="1">
      <c r="A15" s="116" t="s">
        <v>577</v>
      </c>
      <c r="B15" s="116" t="s">
        <v>578</v>
      </c>
      <c r="C15" s="118">
        <v>81.912384000000003</v>
      </c>
      <c r="D15" s="118">
        <v>81.912384000000003</v>
      </c>
      <c r="E15" s="118">
        <v>0</v>
      </c>
      <c r="F15" s="117"/>
      <c r="G15" s="117"/>
      <c r="H15" s="117"/>
    </row>
    <row r="16" spans="1:8" ht="28.5" customHeight="1">
      <c r="A16" s="116" t="s">
        <v>579</v>
      </c>
      <c r="B16" s="116" t="s">
        <v>580</v>
      </c>
      <c r="C16" s="118">
        <v>3.7387839999999994</v>
      </c>
      <c r="D16" s="118">
        <v>3.7387839999999994</v>
      </c>
      <c r="E16" s="118">
        <v>0</v>
      </c>
      <c r="F16" s="117"/>
      <c r="G16" s="117"/>
      <c r="H16" s="117"/>
    </row>
    <row r="17" spans="1:8" ht="28.5" customHeight="1">
      <c r="A17" s="116" t="s">
        <v>581</v>
      </c>
      <c r="B17" s="116" t="s">
        <v>582</v>
      </c>
      <c r="C17" s="118">
        <v>53.854599999999998</v>
      </c>
      <c r="D17" s="118">
        <v>53.854599999999998</v>
      </c>
      <c r="E17" s="118">
        <v>0</v>
      </c>
      <c r="F17" s="117"/>
      <c r="G17" s="117"/>
      <c r="H17" s="117"/>
    </row>
    <row r="18" spans="1:8" ht="28.5" customHeight="1">
      <c r="A18" s="116" t="s">
        <v>583</v>
      </c>
      <c r="B18" s="116" t="s">
        <v>584</v>
      </c>
      <c r="C18" s="118">
        <v>24.318999999999999</v>
      </c>
      <c r="D18" s="118">
        <v>24.318999999999999</v>
      </c>
      <c r="E18" s="118">
        <v>0</v>
      </c>
      <c r="F18" s="117"/>
      <c r="G18" s="117"/>
      <c r="H18" s="117"/>
    </row>
    <row r="19" spans="1:8" ht="28.5" customHeight="1">
      <c r="A19" s="116" t="s">
        <v>585</v>
      </c>
      <c r="B19" s="116" t="s">
        <v>556</v>
      </c>
      <c r="C19" s="118">
        <v>177</v>
      </c>
      <c r="D19" s="118">
        <v>0</v>
      </c>
      <c r="E19" s="118">
        <v>177</v>
      </c>
      <c r="F19" s="117"/>
      <c r="G19" s="117"/>
      <c r="H19" s="117"/>
    </row>
    <row r="20" spans="1:8" ht="28.5" customHeight="1">
      <c r="A20" s="116" t="s">
        <v>586</v>
      </c>
      <c r="B20" s="116" t="s">
        <v>587</v>
      </c>
      <c r="C20" s="118">
        <v>112</v>
      </c>
      <c r="D20" s="118">
        <v>0</v>
      </c>
      <c r="E20" s="118">
        <v>112</v>
      </c>
      <c r="F20" s="117"/>
      <c r="G20" s="117"/>
      <c r="H20" s="117"/>
    </row>
    <row r="21" spans="1:8" ht="28.5" customHeight="1">
      <c r="A21" s="116" t="s">
        <v>588</v>
      </c>
      <c r="B21" s="116" t="s">
        <v>589</v>
      </c>
      <c r="C21" s="118">
        <v>78</v>
      </c>
      <c r="D21" s="118">
        <v>0</v>
      </c>
      <c r="E21" s="118">
        <v>78</v>
      </c>
      <c r="F21" s="117"/>
      <c r="G21" s="117"/>
      <c r="H21" s="117"/>
    </row>
    <row r="22" spans="1:8" ht="28.5" customHeight="1">
      <c r="A22" s="116" t="s">
        <v>590</v>
      </c>
      <c r="B22" s="116" t="s">
        <v>591</v>
      </c>
      <c r="C22" s="118">
        <v>34</v>
      </c>
      <c r="D22" s="118">
        <v>0</v>
      </c>
      <c r="E22" s="118">
        <v>34</v>
      </c>
      <c r="F22" s="117"/>
      <c r="G22" s="117"/>
      <c r="H22" s="117"/>
    </row>
    <row r="23" spans="1:8" ht="28.5" customHeight="1">
      <c r="A23" s="116" t="s">
        <v>592</v>
      </c>
      <c r="B23" s="116" t="s">
        <v>593</v>
      </c>
      <c r="C23" s="118">
        <v>65</v>
      </c>
      <c r="D23" s="118">
        <v>0</v>
      </c>
      <c r="E23" s="118">
        <v>65</v>
      </c>
      <c r="F23" s="117"/>
      <c r="G23" s="117"/>
      <c r="H23" s="117"/>
    </row>
    <row r="24" spans="1:8" ht="28.5" customHeight="1">
      <c r="A24" s="116" t="s">
        <v>594</v>
      </c>
      <c r="B24" s="116" t="s">
        <v>595</v>
      </c>
      <c r="C24" s="118">
        <v>65</v>
      </c>
      <c r="D24" s="118">
        <v>0</v>
      </c>
      <c r="E24" s="118">
        <v>65</v>
      </c>
      <c r="F24" s="117"/>
      <c r="G24" s="117"/>
      <c r="H24" s="117"/>
    </row>
    <row r="25" spans="1:8" ht="28.5" customHeight="1">
      <c r="A25" s="116" t="s">
        <v>596</v>
      </c>
      <c r="B25" s="116" t="s">
        <v>557</v>
      </c>
      <c r="C25" s="118">
        <v>4695.9903969999996</v>
      </c>
      <c r="D25" s="118">
        <v>4181.4856840000002</v>
      </c>
      <c r="E25" s="118">
        <v>514.50471300000004</v>
      </c>
      <c r="F25" s="117"/>
      <c r="G25" s="117"/>
      <c r="H25" s="117"/>
    </row>
    <row r="26" spans="1:8" ht="28.5" customHeight="1">
      <c r="A26" s="116" t="s">
        <v>597</v>
      </c>
      <c r="B26" s="116" t="s">
        <v>598</v>
      </c>
      <c r="C26" s="118">
        <v>1437.2379210000001</v>
      </c>
      <c r="D26" s="118">
        <v>1437.2379210000001</v>
      </c>
      <c r="E26" s="118">
        <v>0</v>
      </c>
      <c r="F26" s="117"/>
      <c r="G26" s="117"/>
      <c r="H26" s="117"/>
    </row>
    <row r="27" spans="1:8" ht="28.5" customHeight="1">
      <c r="A27" s="116" t="s">
        <v>599</v>
      </c>
      <c r="B27" s="116" t="s">
        <v>600</v>
      </c>
      <c r="C27" s="118">
        <v>175.45333600000001</v>
      </c>
      <c r="D27" s="118">
        <v>175.45333600000001</v>
      </c>
      <c r="E27" s="118">
        <v>0</v>
      </c>
      <c r="F27" s="117"/>
      <c r="G27" s="117"/>
      <c r="H27" s="117"/>
    </row>
    <row r="28" spans="1:8" ht="28.5" customHeight="1">
      <c r="A28" s="116" t="s">
        <v>601</v>
      </c>
      <c r="B28" s="116" t="s">
        <v>602</v>
      </c>
      <c r="C28" s="118">
        <v>192.32118400000002</v>
      </c>
      <c r="D28" s="118">
        <v>192.32118400000002</v>
      </c>
      <c r="E28" s="118">
        <v>0</v>
      </c>
      <c r="F28" s="117"/>
      <c r="G28" s="117"/>
      <c r="H28" s="117"/>
    </row>
    <row r="29" spans="1:8" ht="28.5" customHeight="1">
      <c r="A29" s="116" t="s">
        <v>603</v>
      </c>
      <c r="B29" s="116" t="s">
        <v>604</v>
      </c>
      <c r="C29" s="118">
        <v>1069.463401</v>
      </c>
      <c r="D29" s="118">
        <v>1069.463401</v>
      </c>
      <c r="E29" s="118">
        <v>0</v>
      </c>
      <c r="F29" s="117"/>
      <c r="G29" s="117"/>
      <c r="H29" s="117"/>
    </row>
    <row r="30" spans="1:8" ht="28.5" customHeight="1">
      <c r="A30" s="116" t="s">
        <v>605</v>
      </c>
      <c r="B30" s="116" t="s">
        <v>606</v>
      </c>
      <c r="C30" s="118">
        <v>3224.2477629999998</v>
      </c>
      <c r="D30" s="118">
        <v>2744.2477629999998</v>
      </c>
      <c r="E30" s="118">
        <v>480</v>
      </c>
      <c r="F30" s="117"/>
      <c r="G30" s="117"/>
      <c r="H30" s="117"/>
    </row>
    <row r="31" spans="1:8" ht="28.5" customHeight="1">
      <c r="A31" s="116" t="s">
        <v>607</v>
      </c>
      <c r="B31" s="116" t="s">
        <v>608</v>
      </c>
      <c r="C31" s="118">
        <v>3224.2477629999998</v>
      </c>
      <c r="D31" s="118">
        <v>2744.2477629999998</v>
      </c>
      <c r="E31" s="118">
        <v>480</v>
      </c>
      <c r="F31" s="117"/>
      <c r="G31" s="117"/>
      <c r="H31" s="117"/>
    </row>
    <row r="32" spans="1:8" ht="28.5" customHeight="1">
      <c r="A32" s="116" t="s">
        <v>609</v>
      </c>
      <c r="B32" s="116" t="s">
        <v>610</v>
      </c>
      <c r="C32" s="118">
        <v>34.504713000000002</v>
      </c>
      <c r="D32" s="118">
        <v>0</v>
      </c>
      <c r="E32" s="118">
        <v>34.504713000000002</v>
      </c>
      <c r="F32" s="117"/>
      <c r="G32" s="117"/>
      <c r="H32" s="117"/>
    </row>
    <row r="33" spans="1:8" ht="28.5" customHeight="1">
      <c r="A33" s="116" t="s">
        <v>611</v>
      </c>
      <c r="B33" s="116" t="s">
        <v>612</v>
      </c>
      <c r="C33" s="118">
        <v>34.504713000000002</v>
      </c>
      <c r="D33" s="118">
        <v>0</v>
      </c>
      <c r="E33" s="118">
        <v>34.504713000000002</v>
      </c>
      <c r="F33" s="117"/>
      <c r="G33" s="117"/>
      <c r="H33" s="117"/>
    </row>
    <row r="34" spans="1:8" ht="28.5" customHeight="1">
      <c r="A34" s="116" t="s">
        <v>613</v>
      </c>
      <c r="B34" s="116" t="s">
        <v>558</v>
      </c>
      <c r="C34" s="118">
        <v>99.176000000000002</v>
      </c>
      <c r="D34" s="118">
        <v>0</v>
      </c>
      <c r="E34" s="118">
        <v>99.176000000000002</v>
      </c>
      <c r="F34" s="117"/>
      <c r="G34" s="117"/>
      <c r="H34" s="117"/>
    </row>
    <row r="35" spans="1:8" ht="28.5" customHeight="1">
      <c r="A35" s="116" t="s">
        <v>614</v>
      </c>
      <c r="B35" s="116" t="s">
        <v>615</v>
      </c>
      <c r="C35" s="118">
        <v>19.175999999999998</v>
      </c>
      <c r="D35" s="118">
        <v>0</v>
      </c>
      <c r="E35" s="118">
        <v>19.175999999999998</v>
      </c>
      <c r="F35" s="117"/>
      <c r="G35" s="117"/>
      <c r="H35" s="117"/>
    </row>
    <row r="36" spans="1:8" ht="28.5" customHeight="1">
      <c r="A36" s="116" t="s">
        <v>616</v>
      </c>
      <c r="B36" s="116" t="s">
        <v>617</v>
      </c>
      <c r="C36" s="118">
        <v>19.175999999999998</v>
      </c>
      <c r="D36" s="118">
        <v>0</v>
      </c>
      <c r="E36" s="118">
        <v>19.175999999999998</v>
      </c>
      <c r="F36" s="117"/>
      <c r="G36" s="117"/>
      <c r="H36" s="117"/>
    </row>
    <row r="37" spans="1:8" ht="28.5" customHeight="1">
      <c r="A37" s="116" t="s">
        <v>618</v>
      </c>
      <c r="B37" s="116" t="s">
        <v>619</v>
      </c>
      <c r="C37" s="118">
        <v>80</v>
      </c>
      <c r="D37" s="118">
        <v>0</v>
      </c>
      <c r="E37" s="118">
        <v>80</v>
      </c>
      <c r="F37" s="117"/>
      <c r="G37" s="117"/>
      <c r="H37" s="117"/>
    </row>
    <row r="38" spans="1:8" ht="28.5" customHeight="1">
      <c r="A38" s="116" t="s">
        <v>620</v>
      </c>
      <c r="B38" s="116" t="s">
        <v>621</v>
      </c>
      <c r="C38" s="118">
        <v>80</v>
      </c>
      <c r="D38" s="118">
        <v>0</v>
      </c>
      <c r="E38" s="118">
        <v>80</v>
      </c>
      <c r="F38" s="117"/>
      <c r="G38" s="117"/>
      <c r="H38" s="117"/>
    </row>
    <row r="39" spans="1:8" ht="28.5" customHeight="1">
      <c r="A39" s="116" t="s">
        <v>622</v>
      </c>
      <c r="B39" s="116" t="s">
        <v>559</v>
      </c>
      <c r="C39" s="118">
        <v>67.909896000000003</v>
      </c>
      <c r="D39" s="118">
        <v>67.909896000000003</v>
      </c>
      <c r="E39" s="118">
        <v>0</v>
      </c>
      <c r="F39" s="117"/>
      <c r="G39" s="117"/>
      <c r="H39" s="117"/>
    </row>
    <row r="40" spans="1:8" ht="28.5" customHeight="1">
      <c r="A40" s="116" t="s">
        <v>623</v>
      </c>
      <c r="B40" s="116" t="s">
        <v>624</v>
      </c>
      <c r="C40" s="118">
        <v>67.909896000000003</v>
      </c>
      <c r="D40" s="118">
        <v>67.909896000000003</v>
      </c>
      <c r="E40" s="118">
        <v>0</v>
      </c>
      <c r="F40" s="110"/>
      <c r="G40" s="110"/>
      <c r="H40" s="110"/>
    </row>
    <row r="41" spans="1:8" ht="28.5" customHeight="1">
      <c r="A41" s="116" t="s">
        <v>625</v>
      </c>
      <c r="B41" s="116" t="s">
        <v>626</v>
      </c>
      <c r="C41" s="118">
        <v>67.909896000000003</v>
      </c>
      <c r="D41" s="118">
        <v>67.909896000000003</v>
      </c>
      <c r="E41" s="118">
        <v>0</v>
      </c>
      <c r="F41" s="110"/>
      <c r="G41" s="110"/>
      <c r="H41" s="110"/>
    </row>
  </sheetData>
  <phoneticPr fontId="3" type="noConversion"/>
  <printOptions horizontalCentered="1"/>
  <pageMargins left="0" right="0" top="0.99999998498150677" bottom="0.99999998498150677" header="0.49999999249075339" footer="0.49999999249075339"/>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15</vt:i4>
      </vt:variant>
    </vt:vector>
  </HeadingPairs>
  <TitlesOfParts>
    <vt:vector size="3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10 绩效目标表</vt:lpstr>
      <vt:lpstr>11绩效目标表</vt:lpstr>
      <vt:lpstr>12绩效目标表</vt:lpstr>
      <vt:lpstr>13绩效目标表</vt:lpstr>
      <vt:lpstr>14绩效目标表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'新增9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2022-06-30T09:16:52Z</dcterms:modified>
</cp:coreProperties>
</file>